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codeName="ThisWorkbook"/>
  <mc:AlternateContent xmlns:mc="http://schemas.openxmlformats.org/markup-compatibility/2006">
    <mc:Choice Requires="x15">
      <x15ac:absPath xmlns:x15ac="http://schemas.microsoft.com/office/spreadsheetml/2010/11/ac" url="C:\Users\HeatherConway\Downloads\"/>
    </mc:Choice>
  </mc:AlternateContent>
  <xr:revisionPtr revIDLastSave="0" documentId="13_ncr:1_{1751C75E-C04A-492D-B828-9525E5B494C0}" xr6:coauthVersionLast="47" xr6:coauthVersionMax="47" xr10:uidLastSave="{00000000-0000-0000-0000-000000000000}"/>
  <bookViews>
    <workbookView xWindow="-120" yWindow="-120" windowWidth="29040" windowHeight="15840" tabRatio="397" activeTab="1" xr2:uid="{00000000-000D-0000-FFFF-FFFF00000000}"/>
  </bookViews>
  <sheets>
    <sheet name="Clinical Facility Grid" sheetId="1" r:id="rId1"/>
    <sheet name="Add Tab for Multiple Sites" sheetId="11" r:id="rId2"/>
    <sheet name="Example" sheetId="10" r:id="rId3"/>
    <sheet name="Combo Box" sheetId="2" state="hidden" r:id="rId4"/>
  </sheets>
  <definedNames>
    <definedName name="Answers">'Combo Box'!$A$2:$A$4</definedName>
    <definedName name="N">'Combo Box'!$A$11</definedName>
    <definedName name="NA">'Combo Box'!$A$13</definedName>
    <definedName name="No">'Combo Box'!$A$11</definedName>
    <definedName name="NOT_OK">'Combo Box'!$A$27</definedName>
    <definedName name="OK">'Combo Box'!$A$25</definedName>
    <definedName name="Patient_Age">'Combo Box'!$A$21:$A$22</definedName>
    <definedName name="_xlnm.Print_Area" localSheetId="1">'Add Tab for Multiple Sites'!$B$1:$K$91</definedName>
    <definedName name="_xlnm.Print_Area" localSheetId="0">'Clinical Facility Grid'!$B$1:$K$91</definedName>
    <definedName name="_xlnm.Print_Area" localSheetId="2">Example!$A$16:$J$53</definedName>
    <definedName name="_xlnm.Print_Titles" localSheetId="1">'Add Tab for Multiple Sites'!$1:$1</definedName>
    <definedName name="_xlnm.Print_Titles" localSheetId="0">'Clinical Facility Grid'!$1:$1</definedName>
    <definedName name="_xlnm.Print_Titles" localSheetId="2">Example!$1:$1</definedName>
    <definedName name="ProgramPopulation">'Combo Box'!$A$34:$A$36</definedName>
    <definedName name="Recipient_Type">'Combo Box'!$A$16:$A$17</definedName>
    <definedName name="TED_Audit">'Combo Box'!$A$25:$A$26</definedName>
    <definedName name="TypeOfTransplant">'Combo Box'!$A$30:$A$32</definedName>
    <definedName name="Y">'Combo Box'!$A$9</definedName>
    <definedName name="Yes">'Combo Box'!$A$9</definedName>
    <definedName name="Z_016514D3_5388_48B1_B81E_5777769983A7_.wvu.Cols" localSheetId="1" hidden="1">#REF!</definedName>
    <definedName name="Z_016514D3_5388_48B1_B81E_5777769983A7_.wvu.Cols" localSheetId="0" hidden="1">#REF!</definedName>
    <definedName name="Z_016514D3_5388_48B1_B81E_5777769983A7_.wvu.Cols" localSheetId="2" hidden="1">#REF!</definedName>
    <definedName name="Z_016514D3_5388_48B1_B81E_5777769983A7_.wvu.PrintArea" localSheetId="1" hidden="1">'Add Tab for Multiple Sites'!$B$2:$K$56</definedName>
    <definedName name="Z_016514D3_5388_48B1_B81E_5777769983A7_.wvu.PrintArea" localSheetId="0" hidden="1">'Clinical Facility Grid'!$B$2:$K$56</definedName>
    <definedName name="Z_016514D3_5388_48B1_B81E_5777769983A7_.wvu.PrintArea" localSheetId="2" hidden="1">Example!$B$16:$K$56</definedName>
    <definedName name="Z_4AC673DB_F0D2_40B7_8ABB_AFD4AB7727BF_.wvu.Cols" localSheetId="1" hidden="1">'Add Tab for Multiple Sites'!$K:$R,'Add Tab for Multiple Sites'!$AC:$IV</definedName>
    <definedName name="Z_4AC673DB_F0D2_40B7_8ABB_AFD4AB7727BF_.wvu.Cols" localSheetId="0" hidden="1">'Clinical Facility Grid'!$K:$R,'Clinical Facility Grid'!$AC:$IV</definedName>
    <definedName name="Z_4AC673DB_F0D2_40B7_8ABB_AFD4AB7727BF_.wvu.Cols" localSheetId="2" hidden="1">Example!$K:$R,Example!$AC:$IV</definedName>
    <definedName name="Z_4AC673DB_F0D2_40B7_8ABB_AFD4AB7727BF_.wvu.PrintArea" localSheetId="1" hidden="1">'Add Tab for Multiple Sites'!$A$2:$Z$22</definedName>
    <definedName name="Z_4AC673DB_F0D2_40B7_8ABB_AFD4AB7727BF_.wvu.PrintArea" localSheetId="0" hidden="1">'Clinical Facility Grid'!$A$2:$Z$22</definedName>
    <definedName name="Z_4AC673DB_F0D2_40B7_8ABB_AFD4AB7727BF_.wvu.PrintArea" localSheetId="2" hidden="1">Example!$A$16:$Z$22</definedName>
    <definedName name="Z_4AC673DB_F0D2_40B7_8ABB_AFD4AB7727BF_.wvu.Rows" localSheetId="1" hidden="1">'Add Tab for Multiple Sites'!#REF!</definedName>
    <definedName name="Z_4AC673DB_F0D2_40B7_8ABB_AFD4AB7727BF_.wvu.Rows" localSheetId="0" hidden="1">'Clinical Facility Grid'!#REF!</definedName>
    <definedName name="Z_4AC673DB_F0D2_40B7_8ABB_AFD4AB7727BF_.wvu.Rows" localSheetId="2" hidden="1">Example!#REF!</definedName>
    <definedName name="Z_A806C88B_F2DD_48BB_847E_7C13CD91EC6F_.wvu.Cols" localSheetId="1" hidden="1">#REF!</definedName>
    <definedName name="Z_A806C88B_F2DD_48BB_847E_7C13CD91EC6F_.wvu.Cols" localSheetId="0" hidden="1">#REF!</definedName>
    <definedName name="Z_A806C88B_F2DD_48BB_847E_7C13CD91EC6F_.wvu.Cols" localSheetId="2" hidden="1">#REF!</definedName>
    <definedName name="Z_A806C88B_F2DD_48BB_847E_7C13CD91EC6F_.wvu.PrintArea" localSheetId="1" hidden="1">'Add Tab for Multiple Sites'!$B$2:$K$56</definedName>
    <definedName name="Z_A806C88B_F2DD_48BB_847E_7C13CD91EC6F_.wvu.PrintArea" localSheetId="0" hidden="1">'Clinical Facility Grid'!$B$2:$K$56</definedName>
    <definedName name="Z_A806C88B_F2DD_48BB_847E_7C13CD91EC6F_.wvu.PrintArea" localSheetId="2" hidden="1">Example!$B$16:$K$56</definedName>
    <definedName name="Z_EF782043_C540_498A_A1E0_0E8FEBA69B9F_.wvu.Cols" localSheetId="1" hidden="1">'Add Tab for Multiple Sites'!$K:$R,'Add Tab for Multiple Sites'!$AC:$IV</definedName>
    <definedName name="Z_EF782043_C540_498A_A1E0_0E8FEBA69B9F_.wvu.Cols" localSheetId="0" hidden="1">'Clinical Facility Grid'!$K:$R,'Clinical Facility Grid'!$AC:$IV</definedName>
    <definedName name="Z_EF782043_C540_498A_A1E0_0E8FEBA69B9F_.wvu.Cols" localSheetId="2" hidden="1">Example!$K:$R,Example!$AC:$IV</definedName>
    <definedName name="Z_EF782043_C540_498A_A1E0_0E8FEBA69B9F_.wvu.PrintArea" localSheetId="1" hidden="1">'Add Tab for Multiple Sites'!$A$2:$Z$22</definedName>
    <definedName name="Z_EF782043_C540_498A_A1E0_0E8FEBA69B9F_.wvu.PrintArea" localSheetId="0" hidden="1">'Clinical Facility Grid'!$A$2:$Z$22</definedName>
    <definedName name="Z_EF782043_C540_498A_A1E0_0E8FEBA69B9F_.wvu.PrintArea" localSheetId="2" hidden="1">Example!$A$16:$Z$22</definedName>
    <definedName name="Z_EF782043_C540_498A_A1E0_0E8FEBA69B9F_.wvu.Rows" localSheetId="1" hidden="1">'Add Tab for Multiple Sites'!#REF!</definedName>
    <definedName name="Z_EF782043_C540_498A_A1E0_0E8FEBA69B9F_.wvu.Rows" localSheetId="0" hidden="1">'Clinical Facility Grid'!#REF!</definedName>
    <definedName name="Z_EF782043_C540_498A_A1E0_0E8FEBA69B9F_.wvu.Rows" localSheetId="2" hidden="1">Example!#REF!</definedName>
  </definedNames>
  <calcPr calcId="191029"/>
  <customWorkbookViews>
    <customWorkbookView name="smwalsh - Personal View" guid="{4AC673DB-F0D2-40B7-8ABB-AFD4AB7727BF}" mergeInterval="0" personalView="1" maximized="1" xWindow="1912" yWindow="22" windowWidth="1696" windowHeight="1066" tabRatio="242" activeSheetId="1"/>
    <customWorkbookView name="Kara Wacker - Personal View" guid="{A806C88B-F2DD-48BB-847E-7C13CD91EC6F}" mergeInterval="0" personalView="1" maximized="1" xWindow="1" yWindow="1" windowWidth="1280" windowHeight="829" tabRatio="745" activeSheetId="1" showFormulaBar="0"/>
    <customWorkbookView name="Test View" guid="{FB73E010-9DAF-456F-B25E-35E615E5C7CB}" mergeInterval="0" includePrintSettings="0" includeHiddenRowCol="0" maximized="1" xWindow="1" yWindow="1" windowWidth="1280" windowHeight="803" activeSheetId="1"/>
    <customWorkbookView name="Test1" guid="{DCF11E63-42B0-4BE2-B011-CEF3FBE62A69}" mergeInterval="0" includeHiddenRowCol="0" maximized="1" xWindow="1" yWindow="1" windowWidth="1280" windowHeight="803" activeSheetId="1"/>
    <customWorkbookView name="  - Personal View" guid="{016514D3-5388-48B1-B81E-5777769983A7}" mergeInterval="0" personalView="1" maximized="1" xWindow="1" yWindow="1" windowWidth="1024" windowHeight="547" tabRatio="745" activeSheetId="4"/>
    <customWorkbookView name="Heather J. Conway - Personal View" guid="{EF782043-C540-498A-A1E0-0E8FEBA69B9F}" mergeInterval="0" personalView="1" maximized="1" xWindow="240" yWindow="-8" windowWidth="1696" windowHeight="1026" tabRatio="24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91" i="1" l="1"/>
  <c r="F91" i="10"/>
  <c r="E91" i="10"/>
  <c r="C91" i="10"/>
  <c r="F90" i="10"/>
  <c r="E90" i="10"/>
  <c r="C90" i="10"/>
  <c r="F89" i="10"/>
  <c r="E89" i="10"/>
  <c r="C89" i="10"/>
  <c r="C87" i="10"/>
  <c r="C86" i="10"/>
  <c r="G85" i="10"/>
  <c r="F85" i="10"/>
  <c r="E85" i="10"/>
  <c r="C85" i="10"/>
  <c r="C83" i="10"/>
  <c r="C82" i="10"/>
  <c r="C81" i="10"/>
  <c r="C80" i="10"/>
  <c r="C79" i="10"/>
  <c r="G78" i="10"/>
  <c r="F78" i="10"/>
  <c r="E78" i="10"/>
  <c r="C78" i="10"/>
  <c r="D76" i="10"/>
  <c r="C76" i="10"/>
  <c r="F73" i="10"/>
  <c r="E73" i="10"/>
  <c r="C73" i="10"/>
  <c r="F72" i="10"/>
  <c r="E72" i="10"/>
  <c r="C72" i="10"/>
  <c r="F71" i="10"/>
  <c r="E71" i="10"/>
  <c r="C71" i="10"/>
  <c r="C69" i="10"/>
  <c r="C68" i="10"/>
  <c r="G67" i="10"/>
  <c r="F67" i="10"/>
  <c r="E67" i="10"/>
  <c r="C67" i="10"/>
  <c r="C65" i="10"/>
  <c r="C64" i="10"/>
  <c r="C63" i="10"/>
  <c r="C62" i="10"/>
  <c r="C61" i="10"/>
  <c r="G60" i="10"/>
  <c r="F60" i="10"/>
  <c r="E60" i="10"/>
  <c r="C60" i="10"/>
  <c r="D58" i="10"/>
  <c r="C58" i="10"/>
  <c r="J50" i="10"/>
  <c r="I50" i="10"/>
  <c r="H50" i="10"/>
  <c r="G50" i="10"/>
  <c r="F50" i="10"/>
  <c r="E50" i="10"/>
  <c r="D50" i="10"/>
  <c r="C50" i="10"/>
  <c r="I49" i="10"/>
  <c r="E49" i="10"/>
  <c r="I48" i="10"/>
  <c r="E48" i="10"/>
  <c r="I47" i="10"/>
  <c r="E47" i="10"/>
  <c r="C43" i="10"/>
  <c r="J35" i="10"/>
  <c r="I35" i="10"/>
  <c r="H35" i="10"/>
  <c r="G35" i="10"/>
  <c r="F35" i="10"/>
  <c r="E35" i="10"/>
  <c r="D35" i="10"/>
  <c r="C35" i="10"/>
  <c r="I34" i="10"/>
  <c r="E34" i="10"/>
  <c r="I33" i="10"/>
  <c r="E33" i="10"/>
  <c r="I32" i="10"/>
  <c r="E32" i="10"/>
  <c r="C28" i="10"/>
  <c r="F91" i="11"/>
  <c r="E91" i="11"/>
  <c r="C91" i="11"/>
  <c r="F90" i="11"/>
  <c r="E90" i="11"/>
  <c r="C90" i="11"/>
  <c r="F89" i="11"/>
  <c r="E89" i="11"/>
  <c r="C89" i="11"/>
  <c r="C87" i="11"/>
  <c r="C86" i="11"/>
  <c r="G85" i="11"/>
  <c r="F85" i="11"/>
  <c r="E85" i="11"/>
  <c r="C85" i="11"/>
  <c r="C83" i="11"/>
  <c r="C82" i="11"/>
  <c r="C81" i="11"/>
  <c r="C80" i="11"/>
  <c r="C79" i="11"/>
  <c r="G78" i="11"/>
  <c r="F78" i="11"/>
  <c r="E78" i="11"/>
  <c r="C78" i="11"/>
  <c r="D76" i="11"/>
  <c r="C76" i="11"/>
  <c r="F73" i="11"/>
  <c r="E73" i="11"/>
  <c r="C73" i="11"/>
  <c r="F72" i="11"/>
  <c r="E72" i="11"/>
  <c r="C72" i="11"/>
  <c r="F71" i="11"/>
  <c r="E71" i="11"/>
  <c r="C71" i="11"/>
  <c r="C69" i="11"/>
  <c r="C68" i="11"/>
  <c r="G67" i="11"/>
  <c r="F67" i="11"/>
  <c r="E67" i="11"/>
  <c r="C67" i="11"/>
  <c r="C65" i="11"/>
  <c r="C64" i="11"/>
  <c r="C63" i="11"/>
  <c r="C62" i="11"/>
  <c r="C61" i="11"/>
  <c r="G60" i="11"/>
  <c r="F60" i="11"/>
  <c r="E60" i="11"/>
  <c r="C60" i="11"/>
  <c r="D58" i="11"/>
  <c r="C58" i="11"/>
  <c r="J50" i="11"/>
  <c r="I50" i="11"/>
  <c r="H50" i="11"/>
  <c r="G50" i="11"/>
  <c r="F50" i="11"/>
  <c r="E50" i="11"/>
  <c r="D50" i="11"/>
  <c r="C50" i="11"/>
  <c r="I49" i="11"/>
  <c r="E49" i="11"/>
  <c r="I48" i="11"/>
  <c r="E48" i="11"/>
  <c r="I47" i="11"/>
  <c r="E47" i="11"/>
  <c r="C43" i="11"/>
  <c r="J35" i="11"/>
  <c r="I35" i="11"/>
  <c r="H35" i="11"/>
  <c r="G35" i="11"/>
  <c r="F35" i="11"/>
  <c r="E35" i="11"/>
  <c r="D35" i="11"/>
  <c r="C35" i="11"/>
  <c r="I34" i="11"/>
  <c r="E34" i="11"/>
  <c r="I33" i="11"/>
  <c r="E33" i="11"/>
  <c r="I32" i="11"/>
  <c r="E32" i="11"/>
  <c r="C28" i="11"/>
  <c r="E91" i="1"/>
  <c r="C91" i="1"/>
  <c r="F90" i="1"/>
  <c r="E90" i="1"/>
  <c r="C90" i="1"/>
  <c r="F89" i="1"/>
  <c r="E89" i="1"/>
  <c r="C89" i="1"/>
  <c r="C87" i="1"/>
  <c r="C86" i="1"/>
  <c r="G85" i="1"/>
  <c r="F85" i="1"/>
  <c r="E85" i="1"/>
  <c r="C85" i="1"/>
  <c r="C83" i="1"/>
  <c r="C82" i="1"/>
  <c r="C81" i="1"/>
  <c r="C80" i="1"/>
  <c r="C79" i="1"/>
  <c r="G78" i="1"/>
  <c r="F78" i="1"/>
  <c r="E78" i="1"/>
  <c r="C78" i="1"/>
  <c r="D76" i="1"/>
  <c r="C76" i="1"/>
  <c r="F73" i="1"/>
  <c r="E73" i="1"/>
  <c r="C73" i="1"/>
  <c r="F72" i="1"/>
  <c r="E72" i="1"/>
  <c r="C72" i="1"/>
  <c r="F71" i="1"/>
  <c r="E71" i="1"/>
  <c r="C71" i="1"/>
  <c r="C69" i="1"/>
  <c r="C68" i="1"/>
  <c r="G67" i="1"/>
  <c r="F67" i="1"/>
  <c r="E67" i="1"/>
  <c r="C67" i="1"/>
  <c r="C65" i="1"/>
  <c r="C64" i="1"/>
  <c r="C63" i="1"/>
  <c r="C62" i="1"/>
  <c r="C61" i="1"/>
  <c r="G60" i="1"/>
  <c r="F60" i="1"/>
  <c r="E60" i="1"/>
  <c r="C60" i="1"/>
  <c r="D58" i="1"/>
  <c r="C58" i="1"/>
  <c r="J50" i="1"/>
  <c r="I50" i="1"/>
  <c r="H50" i="1"/>
  <c r="G50" i="1"/>
  <c r="F50" i="1"/>
  <c r="E50" i="1"/>
  <c r="D50" i="1"/>
  <c r="C50" i="1"/>
  <c r="I49" i="1"/>
  <c r="E49" i="1"/>
  <c r="I48" i="1"/>
  <c r="E48" i="1"/>
  <c r="I47" i="1"/>
  <c r="E47" i="1"/>
  <c r="C43" i="1"/>
  <c r="J35" i="1"/>
  <c r="I35" i="1"/>
  <c r="H35" i="1"/>
  <c r="G35" i="1"/>
  <c r="F35" i="1"/>
  <c r="E35" i="1"/>
  <c r="D35" i="1"/>
  <c r="C35" i="1"/>
  <c r="I34" i="1"/>
  <c r="E34" i="1"/>
  <c r="I33" i="1"/>
  <c r="E33" i="1"/>
  <c r="I32" i="1"/>
  <c r="E32" i="1"/>
  <c r="C28" i="1"/>
</calcChain>
</file>

<file path=xl/sharedStrings.xml><?xml version="1.0" encoding="utf-8"?>
<sst xmlns="http://schemas.openxmlformats.org/spreadsheetml/2006/main" count="452" uniqueCount="107">
  <si>
    <t>Y</t>
  </si>
  <si>
    <t>N</t>
  </si>
  <si>
    <t>NA</t>
  </si>
  <si>
    <t>Yes</t>
  </si>
  <si>
    <t>No</t>
  </si>
  <si>
    <t>N/A</t>
  </si>
  <si>
    <t>Instructions to the Applicant:</t>
  </si>
  <si>
    <t>OK</t>
  </si>
  <si>
    <t>Allogeneic</t>
  </si>
  <si>
    <t>Autologous</t>
  </si>
  <si>
    <t>Pediatric</t>
  </si>
  <si>
    <t>Adult</t>
  </si>
  <si>
    <t>NOT OK</t>
  </si>
  <si>
    <t>Allogeneic and Autologous</t>
  </si>
  <si>
    <t xml:space="preserve">Allogeneic  </t>
  </si>
  <si>
    <t>Adult/Pediatric</t>
  </si>
  <si>
    <t>Pediatric only</t>
  </si>
  <si>
    <t>Adult only</t>
  </si>
  <si>
    <t>Instructions to the Inspector:</t>
  </si>
  <si>
    <t>Campus</t>
  </si>
  <si>
    <t>IEC</t>
  </si>
  <si>
    <t>HPC, Apheresis</t>
  </si>
  <si>
    <t>HPC, Marrow</t>
  </si>
  <si>
    <t>HPC, Cord Blood</t>
  </si>
  <si>
    <t>Cell Type</t>
  </si>
  <si>
    <t>Transplant Totals</t>
  </si>
  <si>
    <t>Non-Haplo</t>
  </si>
  <si>
    <t>Haplo</t>
  </si>
  <si>
    <t xml:space="preserve">Type of Facility                     </t>
  </si>
  <si>
    <t>Total Adult Allogeneic</t>
  </si>
  <si>
    <t>Total Pediatric Allogeneic</t>
  </si>
  <si>
    <t>ADULT</t>
  </si>
  <si>
    <t>PEDIATRIC</t>
  </si>
  <si>
    <t>YEAR ONE</t>
  </si>
  <si>
    <t>YEAR TWO</t>
  </si>
  <si>
    <t xml:space="preserve">  c. The following acronyms and abbreviations are used in this table:</t>
  </si>
  <si>
    <t xml:space="preserve">      HPC: Hematopoietic Progenitor Cells</t>
  </si>
  <si>
    <t xml:space="preserve">      Haplo: Haploidentical Transplant</t>
  </si>
  <si>
    <t xml:space="preserve">      IEC: Immune Effector Cells</t>
  </si>
  <si>
    <t xml:space="preserve">      Other: Other cellular therapy products administered by the program.</t>
  </si>
  <si>
    <t>Program Director Name</t>
  </si>
  <si>
    <t>Building and Floor Level and/or Wing</t>
  </si>
  <si>
    <t>DLI</t>
  </si>
  <si>
    <t>Other (e.g., TILs, tissue)</t>
  </si>
  <si>
    <t>Inpatient</t>
  </si>
  <si>
    <t>Outpatient</t>
  </si>
  <si>
    <t>Location Name 
(include Hospital)</t>
  </si>
  <si>
    <t>Allogeneic Totals</t>
  </si>
  <si>
    <t>Autologous Totals</t>
  </si>
  <si>
    <t>IEC Totals</t>
  </si>
  <si>
    <t>DLI Totals</t>
  </si>
  <si>
    <t>Year:</t>
  </si>
  <si>
    <t>Enter Start Date:</t>
  </si>
  <si>
    <t>Enter End Date:</t>
  </si>
  <si>
    <t xml:space="preserve">Enter Start Date: </t>
  </si>
  <si>
    <t xml:space="preserve">Enter End Date: </t>
  </si>
  <si>
    <t>For FACT Use Only</t>
  </si>
  <si>
    <t>Total Time (Years)</t>
  </si>
  <si>
    <t>Annual Average Transplants</t>
  </si>
  <si>
    <t>Cell/Transplant Type</t>
  </si>
  <si>
    <t>HPC(M)</t>
  </si>
  <si>
    <t>HPC(M) - Non-Haplo</t>
  </si>
  <si>
    <t>HPC(M) - Haplo</t>
  </si>
  <si>
    <t>HPC(A) - Non-Haplo</t>
  </si>
  <si>
    <t>HPC(CB) - Non-Haplo</t>
  </si>
  <si>
    <t>HPC(A) - Haplo</t>
  </si>
  <si>
    <t>HPC(CB) - Haplo</t>
  </si>
  <si>
    <t>HPC(A)</t>
  </si>
  <si>
    <t>HPC(CB)</t>
  </si>
  <si>
    <t>Other</t>
  </si>
  <si>
    <t>Tissue</t>
  </si>
  <si>
    <t>Transplantation and Immune Effector Cells</t>
  </si>
  <si>
    <t>Transplantation</t>
  </si>
  <si>
    <t>Main Hospital
Ground Floor</t>
  </si>
  <si>
    <t>Northpole Hospital</t>
  </si>
  <si>
    <t>Northpole Hospital Infusion Center</t>
  </si>
  <si>
    <t>Arctic Campus</t>
  </si>
  <si>
    <t>Kris Kringle, MD</t>
  </si>
  <si>
    <t>Mary Chris Smith, DO</t>
  </si>
  <si>
    <t>Sleigh Ride Children's Hospital</t>
  </si>
  <si>
    <t>Elf Outpatient Children's Center</t>
  </si>
  <si>
    <t>Sleigh Ride, 4th Floor</t>
  </si>
  <si>
    <t>Toy Factory, 1st floor</t>
  </si>
  <si>
    <t>63 Seal Lane, Nome, AK 99762</t>
  </si>
  <si>
    <t>123 Elf Avenue, Nome, AK 99762</t>
  </si>
  <si>
    <t xml:space="preserve">Magic Tower, 1st floor </t>
  </si>
  <si>
    <t>Annual Average Cell Therapy Products</t>
  </si>
  <si>
    <t>Select Population Treated</t>
  </si>
  <si>
    <t>Select Transplantation and/or IEC Administration</t>
  </si>
  <si>
    <t>Address
(city, state, zip, country)</t>
  </si>
  <si>
    <t>Date Program Established</t>
  </si>
  <si>
    <t>Select Allogeneic and/or Autologous</t>
  </si>
  <si>
    <t>Types and Number of New Transplant Patients or Cellular Therapies Administered
Start from the date of your previous accreditation (renewal applicants) or from the 12 months preceding submission of the Compliance Application (initial applicants).
Complete all that apply regarding the locations listed above.</t>
  </si>
  <si>
    <t>Year One</t>
  </si>
  <si>
    <t>Year Two</t>
  </si>
  <si>
    <t>Clinical Facility Grid</t>
  </si>
  <si>
    <r>
      <t xml:space="preserve">Enter all Locations Where Cellular Therapies are Administered
</t>
    </r>
    <r>
      <rPr>
        <b/>
        <sz val="10"/>
        <color indexed="30"/>
        <rFont val="Arial"/>
        <family val="2"/>
      </rPr>
      <t>Use additional Excel sheet tabs below for multiple sites of the same population (i.e. more than one adult or pediatric site)</t>
    </r>
  </si>
  <si>
    <t xml:space="preserve">  b. For additional inpatient or outpatient locations for a population type, copy the applicable row to add a row for each location/population type.  </t>
  </si>
  <si>
    <r>
      <t xml:space="preserve">Enter all Locations Where Cellular Therapies are Administered
</t>
    </r>
    <r>
      <rPr>
        <b/>
        <sz val="10"/>
        <color indexed="30"/>
        <rFont val="Arial"/>
        <family val="2"/>
      </rPr>
      <t>Use additional Excel sheet tabs below for multiple sites of the same population (i.e., more than one adult or pediatric site)</t>
    </r>
  </si>
  <si>
    <t>For Initial and Annual Applications, complete Year One Table. For Renewal Reports and Compliance Applications, complete both Year One and Year Two Tables below.</t>
  </si>
  <si>
    <t>ADULT Totals</t>
  </si>
  <si>
    <t>PEDIATRIC Totals</t>
  </si>
  <si>
    <t>1. Enter location information for each clinical site in the cellular therapy program and the number of new patients who have received a hematopoietic progenitor cell transplant, immune effector cellular therapy, or other 
  cellular therapy product as applicable.</t>
  </si>
  <si>
    <t>Review this table prior to the on-site inspection to plan the inspection agenda and verify appropriate integration of quality management programs, standard operating procedures, and personnel competency and training programs. Compare this table with the complete patient list submitted under Standard B1.5 to confirm the minimum number of new patients.</t>
  </si>
  <si>
    <r>
      <t xml:space="preserve">  a. For additional clinical sites for the same population, use the '</t>
    </r>
    <r>
      <rPr>
        <i/>
        <sz val="10"/>
        <color rgb="FF000000"/>
        <rFont val="Arial"/>
        <family val="2"/>
      </rPr>
      <t>Add Tab for Multiple Sites</t>
    </r>
    <r>
      <rPr>
        <sz val="10"/>
        <color indexed="8"/>
        <rFont val="Arial"/>
        <family val="2"/>
      </rPr>
      <t>' tab at the bottom of this grid to add the site information.</t>
    </r>
  </si>
  <si>
    <t>323 Elf Avenue, Nome, AK 99762</t>
  </si>
  <si>
    <t>2. Upload the completed grid to your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</si>
</sst>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
    <numFmt numFmtId="165" formatCode="0.0"/>
    <numFmt numFmtId="166" formatCode="m/d/yyyy;@"/>
  </numFmts>
  <fonts count="36" x14ac:knownFonts="1">
    <font>
      <sz val="11"/>
      <color indexed="8"/>
      <name val="Calibri"/>
      <family val="2"/>
    </font>
    <font>
      <sz val="11"/>
      <color indexed="9"/>
      <name val="Calibri"/>
      <family val="2"/>
    </font>
    <font>
      <b/>
      <sz val="11"/>
      <color indexed="9"/>
      <name val="Calibri"/>
      <family val="2"/>
    </font>
    <font>
      <u/>
      <sz val="11"/>
      <color indexed="20"/>
      <name val="Calibri"/>
      <family val="2"/>
    </font>
    <font>
      <u/>
      <sz val="11"/>
      <color indexed="12"/>
      <name val="Calibri"/>
      <family val="2"/>
    </font>
    <font>
      <b/>
      <sz val="11"/>
      <color indexed="8"/>
      <name val="Calibri"/>
      <family val="2"/>
    </font>
    <font>
      <sz val="11"/>
      <color indexed="10"/>
      <name val="Calibri"/>
      <family val="2"/>
    </font>
    <font>
      <sz val="8"/>
      <color indexed="8"/>
      <name val="Arial"/>
      <family val="2"/>
    </font>
    <font>
      <b/>
      <sz val="18"/>
      <color theme="3"/>
      <name val="Cambria"/>
      <family val="2"/>
    </font>
    <font>
      <b/>
      <sz val="11"/>
      <color rgb="FF3F3F3F"/>
      <name val="Calibri"/>
      <family val="2"/>
    </font>
    <font>
      <sz val="11"/>
      <color rgb="FF9C6500"/>
      <name val="Calibri"/>
      <family val="2"/>
    </font>
    <font>
      <sz val="11"/>
      <color rgb="FFFA7D00"/>
      <name val="Calibri"/>
      <family val="2"/>
    </font>
    <font>
      <sz val="11"/>
      <color rgb="FF3F3F76"/>
      <name val="Calibri"/>
      <family val="2"/>
    </font>
    <font>
      <b/>
      <sz val="11"/>
      <color theme="3"/>
      <name val="Calibri"/>
      <family val="2"/>
    </font>
    <font>
      <b/>
      <sz val="13"/>
      <color theme="3"/>
      <name val="Calibri"/>
      <family val="2"/>
    </font>
    <font>
      <b/>
      <sz val="15"/>
      <color theme="3"/>
      <name val="Calibri"/>
      <family val="2"/>
    </font>
    <font>
      <sz val="11"/>
      <color rgb="FF006100"/>
      <name val="Calibri"/>
      <family val="2"/>
    </font>
    <font>
      <i/>
      <sz val="11"/>
      <color rgb="FF7F7F7F"/>
      <name val="Calibri"/>
      <family val="2"/>
    </font>
    <font>
      <b/>
      <sz val="11"/>
      <color rgb="FFFA7D00"/>
      <name val="Calibri"/>
      <family val="2"/>
    </font>
    <font>
      <sz val="11"/>
      <color rgb="FF9C0006"/>
      <name val="Calibri"/>
      <family val="2"/>
    </font>
    <font>
      <b/>
      <sz val="12"/>
      <color indexed="8"/>
      <name val="Arial"/>
      <family val="2"/>
    </font>
    <font>
      <b/>
      <sz val="10"/>
      <color indexed="8"/>
      <name val="Arial"/>
      <family val="2"/>
    </font>
    <font>
      <sz val="10"/>
      <color indexed="8"/>
      <name val="Arial"/>
      <family val="2"/>
    </font>
    <font>
      <sz val="10"/>
      <name val="Arial"/>
      <family val="2"/>
    </font>
    <font>
      <b/>
      <sz val="10"/>
      <color indexed="30"/>
      <name val="Arial"/>
      <family val="2"/>
    </font>
    <font>
      <b/>
      <i/>
      <sz val="10"/>
      <color rgb="FF0070C0"/>
      <name val="Arial"/>
      <family val="2"/>
    </font>
    <font>
      <b/>
      <sz val="9"/>
      <name val="Arial"/>
      <family val="2"/>
    </font>
    <font>
      <b/>
      <sz val="10"/>
      <color rgb="FFFA7D00"/>
      <name val="Arial"/>
      <family val="2"/>
    </font>
    <font>
      <b/>
      <sz val="10"/>
      <name val="Arial"/>
      <family val="2"/>
    </font>
    <font>
      <b/>
      <sz val="10"/>
      <color rgb="FF0070C0"/>
      <name val="Arial"/>
      <family val="2"/>
    </font>
    <font>
      <b/>
      <sz val="10"/>
      <color theme="1"/>
      <name val="Arial"/>
      <family val="2"/>
    </font>
    <font>
      <sz val="10"/>
      <color indexed="9"/>
      <name val="Arial"/>
      <family val="2"/>
    </font>
    <font>
      <i/>
      <sz val="10"/>
      <color rgb="FF000000"/>
      <name val="Arial"/>
      <family val="2"/>
    </font>
    <font>
      <sz val="10"/>
      <color rgb="FFFF0000"/>
      <name val="Arial"/>
      <family val="2"/>
    </font>
    <font>
      <b/>
      <sz val="10"/>
      <color rgb="FFFF0000"/>
      <name val="Arial"/>
      <family val="2"/>
    </font>
    <font>
      <sz val="11"/>
      <color indexed="8"/>
      <name val="Calibri"/>
      <family val="2"/>
    </font>
  </fonts>
  <fills count="39">
    <fill>
      <patternFill patternType="none"/>
    </fill>
    <fill>
      <patternFill patternType="gray125"/>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indexed="47"/>
        <bgColor indexed="64"/>
      </patternFill>
    </fill>
    <fill>
      <patternFill patternType="solid">
        <fgColor rgb="FFFFEB9C"/>
        <bgColor indexed="64"/>
      </patternFill>
    </fill>
    <fill>
      <patternFill patternType="solid">
        <fgColor indexed="26"/>
        <bgColor indexed="64"/>
      </patternFill>
    </fill>
    <fill>
      <patternFill patternType="solid">
        <fgColor theme="0" tint="-4.9378948332163455E-2"/>
        <bgColor indexed="64"/>
      </patternFill>
    </fill>
    <fill>
      <patternFill patternType="solid">
        <fgColor indexed="9"/>
        <bgColor indexed="64"/>
      </patternFill>
    </fill>
    <fill>
      <patternFill patternType="solid">
        <fgColor theme="0" tint="-0.49952696310312206"/>
        <bgColor indexed="64"/>
      </patternFill>
    </fill>
    <fill>
      <patternFill patternType="solid">
        <fgColor theme="1" tint="0.249977111117893"/>
        <bgColor indexed="64"/>
      </patternFill>
    </fill>
    <fill>
      <patternFill patternType="solid">
        <fgColor theme="0" tint="-0.14975432599871821"/>
        <bgColor indexed="64"/>
      </patternFill>
    </fill>
    <fill>
      <patternFill patternType="solid">
        <fgColor theme="0" tint="-4.956205938901944E-2"/>
        <bgColor indexed="64"/>
      </patternFill>
    </fill>
  </fills>
  <borders count="85">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auto="1"/>
      </left>
      <right style="medium">
        <color auto="1"/>
      </right>
      <top/>
      <bottom/>
      <diagonal/>
    </border>
    <border>
      <left style="medium">
        <color auto="1"/>
      </left>
      <right style="medium">
        <color auto="1"/>
      </right>
      <top style="medium">
        <color auto="1"/>
      </top>
      <bottom/>
      <diagonal/>
    </border>
    <border>
      <left/>
      <right style="medium">
        <color auto="1"/>
      </right>
      <top style="medium">
        <color auto="1"/>
      </top>
      <bottom style="thin">
        <color auto="1"/>
      </bottom>
      <diagonal/>
    </border>
    <border>
      <left/>
      <right/>
      <top style="medium">
        <color auto="1"/>
      </top>
      <bottom style="thin">
        <color auto="1"/>
      </bottom>
      <diagonal/>
    </border>
    <border>
      <left/>
      <right/>
      <top style="medium">
        <color auto="1"/>
      </top>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style="thin">
        <color auto="1"/>
      </right>
      <top/>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medium">
        <color auto="1"/>
      </right>
      <top style="thin">
        <color auto="1"/>
      </top>
      <bottom style="medium">
        <color auto="1"/>
      </bottom>
      <diagonal/>
    </border>
    <border>
      <left/>
      <right style="dotted">
        <color auto="1"/>
      </right>
      <top/>
      <bottom style="thin">
        <color auto="1"/>
      </bottom>
      <diagonal/>
    </border>
    <border>
      <left style="dotted">
        <color auto="1"/>
      </left>
      <right style="dotted">
        <color auto="1"/>
      </right>
      <top style="thin">
        <color auto="1"/>
      </top>
      <bottom style="thin">
        <color auto="1"/>
      </bottom>
      <diagonal/>
    </border>
    <border>
      <left style="medium">
        <color auto="1"/>
      </left>
      <right style="dotted">
        <color auto="1"/>
      </right>
      <top/>
      <bottom style="thin">
        <color auto="1"/>
      </bottom>
      <diagonal/>
    </border>
    <border>
      <left style="dotted">
        <color auto="1"/>
      </left>
      <right style="dotted">
        <color auto="1"/>
      </right>
      <top/>
      <bottom style="thin">
        <color auto="1"/>
      </bottom>
      <diagonal/>
    </border>
    <border>
      <left style="medium">
        <color auto="1"/>
      </left>
      <right style="medium">
        <color auto="1"/>
      </right>
      <top style="thin">
        <color auto="1"/>
      </top>
      <bottom style="thin">
        <color auto="1"/>
      </bottom>
      <diagonal/>
    </border>
    <border>
      <left/>
      <right style="dotted">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dotted">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dotted">
        <color auto="1"/>
      </right>
      <top style="thin">
        <color auto="1"/>
      </top>
      <bottom style="medium">
        <color auto="1"/>
      </bottom>
      <diagonal/>
    </border>
    <border>
      <left style="dotted">
        <color auto="1"/>
      </left>
      <right style="dotted">
        <color auto="1"/>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dotted">
        <color auto="1"/>
      </left>
      <right style="medium">
        <color auto="1"/>
      </right>
      <top style="thin">
        <color auto="1"/>
      </top>
      <bottom style="thin">
        <color auto="1"/>
      </bottom>
      <diagonal/>
    </border>
    <border>
      <left/>
      <right style="medium">
        <color auto="1"/>
      </right>
      <top/>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top style="double">
        <color auto="1"/>
      </top>
      <bottom style="thin">
        <color auto="1"/>
      </bottom>
      <diagonal/>
    </border>
    <border>
      <left style="medium">
        <color auto="1"/>
      </left>
      <right/>
      <top style="thin">
        <color auto="1"/>
      </top>
      <bottom style="thin">
        <color auto="1"/>
      </bottom>
      <diagonal/>
    </border>
    <border>
      <left/>
      <right style="medium">
        <color auto="1"/>
      </right>
      <top/>
      <bottom style="medium">
        <color auto="1"/>
      </bottom>
      <diagonal/>
    </border>
    <border>
      <left/>
      <right style="medium">
        <color auto="1"/>
      </right>
      <top style="medium">
        <color auto="1"/>
      </top>
      <bottom/>
      <diagonal/>
    </border>
    <border>
      <left style="medium">
        <color auto="1"/>
      </left>
      <right/>
      <top style="thin">
        <color auto="1"/>
      </top>
      <bottom style="medium">
        <color auto="1"/>
      </bottom>
      <diagonal/>
    </border>
    <border>
      <left style="medium">
        <color auto="1"/>
      </left>
      <right style="medium">
        <color auto="1"/>
      </right>
      <top style="medium">
        <color auto="1"/>
      </top>
      <bottom style="double">
        <color auto="1"/>
      </bottom>
      <diagonal/>
    </border>
    <border>
      <left/>
      <right style="medium">
        <color auto="1"/>
      </right>
      <top style="medium">
        <color auto="1"/>
      </top>
      <bottom style="double">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style="thin">
        <color auto="1"/>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style="thin">
        <color auto="1"/>
      </left>
      <right style="medium">
        <color auto="1"/>
      </right>
      <top style="thin">
        <color auto="1"/>
      </top>
      <bottom/>
      <diagonal/>
    </border>
    <border>
      <left style="medium">
        <color auto="1"/>
      </left>
      <right/>
      <top/>
      <bottom style="thin">
        <color auto="1"/>
      </bottom>
      <diagonal/>
    </border>
    <border>
      <left/>
      <right/>
      <top/>
      <bottom style="thin">
        <color auto="1"/>
      </bottom>
      <diagonal/>
    </border>
    <border>
      <left/>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style="medium">
        <color auto="1"/>
      </left>
      <right style="medium">
        <color auto="1"/>
      </right>
      <top style="double">
        <color auto="1"/>
      </top>
      <bottom style="thin">
        <color auto="1"/>
      </bottom>
      <diagonal/>
    </border>
    <border>
      <left style="thin">
        <color auto="1"/>
      </left>
      <right style="medium">
        <color auto="1"/>
      </right>
      <top/>
      <bottom/>
      <diagonal/>
    </border>
  </borders>
  <cellStyleXfs count="49">
    <xf numFmtId="0" fontId="0" fillId="0" borderId="0"/>
    <xf numFmtId="9" fontId="35" fillId="0" borderId="0" applyFill="0" applyBorder="0" applyAlignment="0" applyProtection="0"/>
    <xf numFmtId="44" fontId="35" fillId="0" borderId="0" applyFill="0" applyBorder="0" applyAlignment="0" applyProtection="0"/>
    <xf numFmtId="42" fontId="35" fillId="0" borderId="0" applyFill="0" applyBorder="0" applyAlignment="0" applyProtection="0"/>
    <xf numFmtId="43" fontId="35" fillId="0" borderId="0" applyFill="0" applyBorder="0" applyAlignment="0" applyProtection="0"/>
    <xf numFmtId="41" fontId="35" fillId="0" borderId="0" applyFill="0" applyBorder="0" applyAlignment="0" applyProtection="0"/>
    <xf numFmtId="0" fontId="35" fillId="2" borderId="0" applyNumberFormat="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35" fillId="12" borderId="0" applyNumberFormat="0" applyBorder="0" applyAlignment="0" applyProtection="0"/>
    <xf numFmtId="0" fontId="3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9" fillId="26" borderId="0" applyNumberFormat="0" applyBorder="0" applyAlignment="0" applyProtection="0"/>
    <xf numFmtId="0" fontId="18" fillId="27" borderId="1" applyNumberFormat="0" applyAlignment="0" applyProtection="0"/>
    <xf numFmtId="0" fontId="2" fillId="28" borderId="2" applyNumberFormat="0" applyAlignment="0" applyProtection="0"/>
    <xf numFmtId="0" fontId="17" fillId="0" borderId="0" applyNumberFormat="0" applyFill="0" applyBorder="0" applyAlignment="0" applyProtection="0"/>
    <xf numFmtId="0" fontId="3" fillId="0" borderId="0" applyNumberFormat="0" applyFill="0" applyBorder="0" applyAlignment="0" applyProtection="0"/>
    <xf numFmtId="0" fontId="16" fillId="29" borderId="0" applyNumberFormat="0" applyBorder="0" applyAlignment="0" applyProtection="0"/>
    <xf numFmtId="0" fontId="15" fillId="0" borderId="3" applyNumberFormat="0" applyFill="0" applyAlignment="0" applyProtection="0"/>
    <xf numFmtId="0" fontId="14"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4" fillId="0" borderId="0" applyNumberFormat="0" applyFill="0" applyBorder="0" applyAlignment="0" applyProtection="0"/>
    <xf numFmtId="0" fontId="12" fillId="30" borderId="1" applyNumberFormat="0" applyAlignment="0" applyProtection="0"/>
    <xf numFmtId="0" fontId="11" fillId="0" borderId="6" applyNumberFormat="0" applyFill="0" applyAlignment="0" applyProtection="0"/>
    <xf numFmtId="0" fontId="10" fillId="31" borderId="0" applyNumberFormat="0" applyBorder="0" applyAlignment="0" applyProtection="0"/>
    <xf numFmtId="0" fontId="35" fillId="32" borderId="7" applyNumberFormat="0" applyAlignment="0" applyProtection="0"/>
    <xf numFmtId="0" fontId="9" fillId="27" borderId="8" applyNumberFormat="0" applyAlignment="0" applyProtection="0"/>
    <xf numFmtId="0" fontId="8" fillId="0" borderId="0" applyNumberFormat="0" applyFill="0" applyBorder="0" applyAlignment="0" applyProtection="0"/>
    <xf numFmtId="0" fontId="5" fillId="0" borderId="9" applyNumberFormat="0" applyFill="0" applyAlignment="0" applyProtection="0"/>
    <xf numFmtId="0" fontId="6" fillId="0" borderId="0" applyNumberFormat="0" applyFill="0" applyBorder="0" applyAlignment="0" applyProtection="0"/>
  </cellStyleXfs>
  <cellXfs count="222">
    <xf numFmtId="0" fontId="0" fillId="0" borderId="0" xfId="0"/>
    <xf numFmtId="0" fontId="7" fillId="0" borderId="0" xfId="0" applyFont="1"/>
    <xf numFmtId="0" fontId="21" fillId="0" borderId="23" xfId="31" applyFont="1" applyFill="1" applyBorder="1" applyAlignment="1" applyProtection="1">
      <alignment horizontal="center" wrapText="1"/>
    </xf>
    <xf numFmtId="0" fontId="21" fillId="0" borderId="24" xfId="31" applyFont="1" applyFill="1" applyBorder="1" applyAlignment="1" applyProtection="1">
      <alignment horizontal="center" wrapText="1"/>
    </xf>
    <xf numFmtId="0" fontId="28" fillId="0" borderId="32" xfId="31" applyFont="1" applyFill="1" applyBorder="1" applyAlignment="1" applyProtection="1">
      <alignment horizontal="center" wrapText="1"/>
    </xf>
    <xf numFmtId="0" fontId="28" fillId="0" borderId="33" xfId="31" applyFont="1" applyFill="1" applyBorder="1" applyAlignment="1" applyProtection="1">
      <alignment horizontal="center" wrapText="1"/>
    </xf>
    <xf numFmtId="0" fontId="28" fillId="0" borderId="21" xfId="31" applyFont="1" applyFill="1" applyBorder="1" applyAlignment="1" applyProtection="1">
      <alignment horizontal="center" vertical="center" wrapText="1"/>
    </xf>
    <xf numFmtId="166" fontId="28" fillId="38" borderId="60" xfId="0" applyNumberFormat="1" applyFont="1" applyFill="1" applyBorder="1" applyAlignment="1" applyProtection="1">
      <alignment horizontal="right" vertical="center"/>
      <protection locked="0"/>
    </xf>
    <xf numFmtId="166" fontId="28" fillId="38" borderId="31" xfId="31" applyNumberFormat="1" applyFont="1" applyFill="1" applyBorder="1" applyAlignment="1" applyProtection="1">
      <alignment horizontal="right" vertical="center" wrapText="1"/>
      <protection locked="0"/>
    </xf>
    <xf numFmtId="0" fontId="28" fillId="0" borderId="13" xfId="31" applyFont="1" applyFill="1" applyBorder="1" applyAlignment="1" applyProtection="1">
      <alignment horizontal="center" wrapText="1"/>
    </xf>
    <xf numFmtId="0" fontId="28" fillId="0" borderId="12" xfId="31" applyFont="1" applyFill="1" applyBorder="1" applyAlignment="1" applyProtection="1">
      <alignment horizontal="center" wrapText="1"/>
    </xf>
    <xf numFmtId="0" fontId="28" fillId="0" borderId="11" xfId="31" applyFont="1" applyFill="1" applyBorder="1" applyAlignment="1" applyProtection="1">
      <alignment horizontal="center" vertical="center" wrapText="1"/>
    </xf>
    <xf numFmtId="0" fontId="28" fillId="0" borderId="10" xfId="31" applyFont="1" applyFill="1" applyBorder="1" applyAlignment="1" applyProtection="1">
      <alignment horizontal="center" vertical="center" wrapText="1"/>
    </xf>
    <xf numFmtId="0" fontId="28" fillId="0" borderId="57" xfId="31" applyFont="1" applyFill="1" applyBorder="1" applyAlignment="1" applyProtection="1">
      <alignment horizontal="center" vertical="center" wrapText="1"/>
    </xf>
    <xf numFmtId="0" fontId="28" fillId="0" borderId="79" xfId="31" applyFont="1" applyFill="1" applyBorder="1" applyAlignment="1" applyProtection="1">
      <alignment horizontal="center" wrapText="1"/>
    </xf>
    <xf numFmtId="0" fontId="28" fillId="0" borderId="28" xfId="31" applyFont="1" applyFill="1" applyBorder="1" applyAlignment="1" applyProtection="1">
      <alignment horizontal="center" wrapText="1"/>
    </xf>
    <xf numFmtId="0" fontId="28" fillId="0" borderId="78" xfId="31" applyFont="1" applyFill="1" applyBorder="1" applyAlignment="1" applyProtection="1">
      <alignment horizontal="center" wrapText="1"/>
    </xf>
    <xf numFmtId="0" fontId="28" fillId="0" borderId="21" xfId="31" applyFont="1" applyFill="1" applyBorder="1" applyAlignment="1" applyProtection="1">
      <alignment horizontal="center" wrapText="1"/>
    </xf>
    <xf numFmtId="0" fontId="21" fillId="0" borderId="69" xfId="31" applyFont="1" applyFill="1" applyBorder="1" applyAlignment="1" applyProtection="1">
      <alignment horizontal="center" vertical="center" wrapText="1"/>
    </xf>
    <xf numFmtId="0" fontId="21" fillId="0" borderId="14" xfId="31" applyFont="1" applyFill="1" applyBorder="1" applyAlignment="1" applyProtection="1">
      <alignment horizontal="center" vertical="center" wrapText="1"/>
    </xf>
    <xf numFmtId="0" fontId="21" fillId="0" borderId="53" xfId="31" applyFont="1" applyFill="1" applyBorder="1" applyAlignment="1" applyProtection="1">
      <alignment horizontal="center" vertical="center" wrapText="1"/>
    </xf>
    <xf numFmtId="0" fontId="21" fillId="0" borderId="70" xfId="31" applyFont="1" applyFill="1" applyBorder="1" applyAlignment="1" applyProtection="1">
      <alignment horizontal="center" vertical="center" wrapText="1"/>
    </xf>
    <xf numFmtId="0" fontId="21" fillId="0" borderId="0" xfId="31" applyFont="1" applyFill="1" applyBorder="1" applyAlignment="1" applyProtection="1">
      <alignment horizontal="center" vertical="center" wrapText="1"/>
    </xf>
    <xf numFmtId="0" fontId="21" fillId="0" borderId="46" xfId="31" applyFont="1" applyFill="1" applyBorder="1" applyAlignment="1" applyProtection="1">
      <alignment horizontal="center" vertical="center" wrapText="1"/>
    </xf>
    <xf numFmtId="0" fontId="21" fillId="0" borderId="71" xfId="31" applyFont="1" applyFill="1" applyBorder="1" applyAlignment="1" applyProtection="1">
      <alignment horizontal="center" vertical="center" wrapText="1"/>
    </xf>
    <xf numFmtId="0" fontId="21" fillId="0" borderId="72" xfId="31" applyFont="1" applyFill="1" applyBorder="1" applyAlignment="1" applyProtection="1">
      <alignment horizontal="center" vertical="center" wrapText="1"/>
    </xf>
    <xf numFmtId="0" fontId="21" fillId="0" borderId="52" xfId="31" applyFont="1" applyFill="1" applyBorder="1" applyAlignment="1" applyProtection="1">
      <alignment horizontal="center" vertical="center" wrapText="1"/>
    </xf>
    <xf numFmtId="164" fontId="23" fillId="33" borderId="27" xfId="31" applyNumberFormat="1" applyFont="1" applyFill="1" applyBorder="1" applyAlignment="1" applyProtection="1">
      <alignment vertical="top" wrapText="1"/>
      <protection locked="0"/>
    </xf>
    <xf numFmtId="164" fontId="23" fillId="33" borderId="26" xfId="31" applyNumberFormat="1" applyFont="1" applyFill="1" applyBorder="1" applyAlignment="1" applyProtection="1">
      <alignment horizontal="left" vertical="top" wrapText="1"/>
      <protection locked="0"/>
    </xf>
    <xf numFmtId="164" fontId="23" fillId="33" borderId="26" xfId="31" applyNumberFormat="1" applyFont="1" applyFill="1" applyBorder="1" applyAlignment="1" applyProtection="1">
      <alignment horizontal="center" vertical="top" wrapText="1"/>
      <protection locked="0"/>
    </xf>
    <xf numFmtId="0" fontId="0" fillId="0" borderId="0" xfId="0" applyProtection="1"/>
    <xf numFmtId="0" fontId="0" fillId="0" borderId="0" xfId="0" applyAlignment="1" applyProtection="1">
      <alignment horizontal="center" wrapText="1"/>
    </xf>
    <xf numFmtId="0" fontId="20" fillId="0" borderId="0" xfId="0" applyFont="1" applyProtection="1"/>
    <xf numFmtId="0" fontId="22" fillId="0" borderId="0" xfId="0" applyFont="1" applyProtection="1"/>
    <xf numFmtId="0" fontId="21" fillId="0" borderId="0" xfId="0" applyFont="1" applyAlignment="1" applyProtection="1">
      <alignment horizontal="left" wrapText="1"/>
    </xf>
    <xf numFmtId="0" fontId="21" fillId="0" borderId="0" xfId="0" applyFont="1" applyAlignment="1" applyProtection="1">
      <alignment wrapText="1"/>
    </xf>
    <xf numFmtId="0" fontId="21" fillId="0" borderId="0" xfId="0" applyFont="1" applyAlignment="1" applyProtection="1">
      <alignment horizontal="left" vertical="top" wrapText="1"/>
    </xf>
    <xf numFmtId="164" fontId="22" fillId="0" borderId="0" xfId="0" applyNumberFormat="1" applyFont="1" applyAlignment="1" applyProtection="1">
      <alignment horizontal="right" vertical="top"/>
    </xf>
    <xf numFmtId="0" fontId="22" fillId="0" borderId="0" xfId="0" applyFont="1" applyAlignment="1" applyProtection="1">
      <alignment horizontal="left" vertical="top" wrapText="1"/>
    </xf>
    <xf numFmtId="0" fontId="22" fillId="0" borderId="0" xfId="0" applyFont="1" applyAlignment="1" applyProtection="1">
      <alignment vertical="top" wrapText="1"/>
    </xf>
    <xf numFmtId="0" fontId="22" fillId="0" borderId="0" xfId="0" applyFont="1" applyAlignment="1" applyProtection="1">
      <alignment horizontal="left" vertical="top" wrapText="1"/>
    </xf>
    <xf numFmtId="164" fontId="22" fillId="0" borderId="0" xfId="0" applyNumberFormat="1" applyFont="1" applyAlignment="1" applyProtection="1">
      <alignment horizontal="left" vertical="top"/>
    </xf>
    <xf numFmtId="0" fontId="23" fillId="0" borderId="0" xfId="0" applyFont="1" applyAlignment="1" applyProtection="1">
      <alignment horizontal="left" vertical="top" wrapText="1"/>
    </xf>
    <xf numFmtId="0" fontId="23" fillId="0" borderId="0" xfId="0" applyFont="1" applyAlignment="1" applyProtection="1">
      <alignment horizontal="left" vertical="top"/>
    </xf>
    <xf numFmtId="0" fontId="23" fillId="0" borderId="0" xfId="0" applyFont="1" applyAlignment="1" applyProtection="1">
      <alignment horizontal="left" vertical="top" wrapText="1"/>
    </xf>
    <xf numFmtId="0" fontId="23" fillId="0" borderId="0" xfId="0" applyFont="1" applyAlignment="1" applyProtection="1">
      <alignment horizontal="left"/>
    </xf>
    <xf numFmtId="0" fontId="23" fillId="0" borderId="0" xfId="0" applyFont="1" applyProtection="1"/>
    <xf numFmtId="0" fontId="22" fillId="0" borderId="0" xfId="0" applyFont="1" applyAlignment="1" applyProtection="1">
      <alignment horizontal="right" vertical="top"/>
    </xf>
    <xf numFmtId="164" fontId="22" fillId="0" borderId="0" xfId="0" applyNumberFormat="1" applyFont="1" applyAlignment="1" applyProtection="1">
      <alignment horizontal="right" vertical="top" wrapText="1"/>
    </xf>
    <xf numFmtId="164" fontId="22" fillId="0" borderId="0" xfId="0" applyNumberFormat="1" applyFont="1" applyAlignment="1" applyProtection="1">
      <alignment horizontal="left" vertical="top" wrapText="1"/>
    </xf>
    <xf numFmtId="164" fontId="22" fillId="0" borderId="0" xfId="0" applyNumberFormat="1" applyFont="1" applyAlignment="1" applyProtection="1">
      <alignment vertical="top" wrapText="1"/>
    </xf>
    <xf numFmtId="164" fontId="22" fillId="0" borderId="0" xfId="0" applyNumberFormat="1" applyFont="1" applyAlignment="1" applyProtection="1">
      <alignment horizontal="left" vertical="top" wrapText="1"/>
    </xf>
    <xf numFmtId="0" fontId="22" fillId="0" borderId="46" xfId="0" applyFont="1" applyBorder="1" applyProtection="1"/>
    <xf numFmtId="164" fontId="21" fillId="0" borderId="17" xfId="0" applyNumberFormat="1" applyFont="1" applyBorder="1" applyAlignment="1" applyProtection="1">
      <alignment horizontal="center" vertical="center" wrapText="1"/>
    </xf>
    <xf numFmtId="164" fontId="21" fillId="0" borderId="16" xfId="0" applyNumberFormat="1" applyFont="1" applyBorder="1" applyAlignment="1" applyProtection="1">
      <alignment horizontal="center" vertical="center" wrapText="1"/>
    </xf>
    <xf numFmtId="164" fontId="21" fillId="0" borderId="15" xfId="0" applyNumberFormat="1" applyFont="1" applyBorder="1" applyAlignment="1" applyProtection="1">
      <alignment horizontal="center" vertical="center" wrapText="1"/>
    </xf>
    <xf numFmtId="0" fontId="21" fillId="0" borderId="18" xfId="0" applyFont="1" applyBorder="1" applyAlignment="1" applyProtection="1">
      <alignment horizontal="left" wrapText="1"/>
    </xf>
    <xf numFmtId="0" fontId="21" fillId="0" borderId="19" xfId="0" applyFont="1" applyBorder="1" applyAlignment="1" applyProtection="1">
      <alignment wrapText="1"/>
    </xf>
    <xf numFmtId="0" fontId="21" fillId="0" borderId="20" xfId="0" applyFont="1" applyBorder="1" applyAlignment="1" applyProtection="1">
      <alignment wrapText="1"/>
    </xf>
    <xf numFmtId="0" fontId="21" fillId="0" borderId="21" xfId="0" applyFont="1" applyBorder="1" applyAlignment="1" applyProtection="1">
      <alignment wrapText="1"/>
    </xf>
    <xf numFmtId="0" fontId="21" fillId="0" borderId="0" xfId="0" applyFont="1" applyAlignment="1" applyProtection="1">
      <alignment horizontal="center" wrapText="1"/>
    </xf>
    <xf numFmtId="0" fontId="21" fillId="0" borderId="22" xfId="31" applyFont="1" applyFill="1" applyBorder="1" applyAlignment="1" applyProtection="1">
      <alignment horizontal="center" wrapText="1"/>
    </xf>
    <xf numFmtId="0" fontId="21" fillId="0" borderId="23" xfId="0" applyFont="1" applyBorder="1" applyAlignment="1" applyProtection="1">
      <alignment horizontal="center" wrapText="1"/>
    </xf>
    <xf numFmtId="164" fontId="22" fillId="0" borderId="25" xfId="0" applyNumberFormat="1" applyFont="1" applyBorder="1" applyAlignment="1" applyProtection="1">
      <alignment horizontal="left" vertical="top" wrapText="1"/>
    </xf>
    <xf numFmtId="164" fontId="22" fillId="0" borderId="30" xfId="0" applyNumberFormat="1" applyFont="1" applyBorder="1" applyAlignment="1" applyProtection="1">
      <alignment horizontal="left" vertical="top" wrapText="1"/>
    </xf>
    <xf numFmtId="164" fontId="22" fillId="0" borderId="14" xfId="0" applyNumberFormat="1" applyFont="1" applyBorder="1" applyAlignment="1" applyProtection="1">
      <alignment horizontal="center" vertical="center" wrapText="1"/>
    </xf>
    <xf numFmtId="164" fontId="25" fillId="0" borderId="0" xfId="0" applyNumberFormat="1" applyFont="1" applyAlignment="1" applyProtection="1">
      <alignment horizontal="left" wrapText="1"/>
    </xf>
    <xf numFmtId="164" fontId="29" fillId="0" borderId="80" xfId="0" applyNumberFormat="1" applyFont="1" applyBorder="1" applyAlignment="1" applyProtection="1">
      <alignment horizontal="center"/>
    </xf>
    <xf numFmtId="0" fontId="28" fillId="0" borderId="0" xfId="0" applyFont="1" applyAlignment="1" applyProtection="1">
      <alignment horizontal="center"/>
    </xf>
    <xf numFmtId="164" fontId="30" fillId="0" borderId="59" xfId="0" applyNumberFormat="1" applyFont="1" applyBorder="1" applyProtection="1"/>
    <xf numFmtId="164" fontId="30" fillId="0" borderId="61" xfId="0" applyNumberFormat="1" applyFont="1" applyBorder="1" applyProtection="1"/>
    <xf numFmtId="0" fontId="27" fillId="0" borderId="0" xfId="31" applyFont="1" applyFill="1" applyBorder="1" applyAlignment="1" applyProtection="1">
      <alignment horizontal="center" wrapText="1"/>
    </xf>
    <xf numFmtId="166" fontId="28" fillId="37" borderId="62" xfId="31" applyNumberFormat="1" applyFont="1" applyFill="1" applyBorder="1" applyAlignment="1" applyProtection="1">
      <alignment horizontal="left" wrapText="1"/>
    </xf>
    <xf numFmtId="165" fontId="29" fillId="37" borderId="63" xfId="0" applyNumberFormat="1" applyFont="1" applyFill="1" applyBorder="1" applyProtection="1"/>
    <xf numFmtId="0" fontId="28" fillId="0" borderId="75" xfId="0" applyFont="1" applyBorder="1" applyAlignment="1" applyProtection="1">
      <alignment horizontal="center"/>
    </xf>
    <xf numFmtId="0" fontId="28" fillId="0" borderId="13" xfId="0" applyFont="1" applyBorder="1" applyAlignment="1" applyProtection="1">
      <alignment horizontal="center"/>
    </xf>
    <xf numFmtId="0" fontId="28" fillId="0" borderId="12" xfId="0" applyFont="1" applyBorder="1" applyAlignment="1" applyProtection="1">
      <alignment horizontal="center"/>
    </xf>
    <xf numFmtId="0" fontId="28" fillId="0" borderId="76" xfId="0" applyFont="1" applyBorder="1" applyAlignment="1" applyProtection="1">
      <alignment horizontal="center" vertical="center"/>
    </xf>
    <xf numFmtId="0" fontId="28" fillId="0" borderId="77" xfId="0" applyFont="1" applyBorder="1" applyAlignment="1" applyProtection="1">
      <alignment horizontal="center"/>
    </xf>
    <xf numFmtId="0" fontId="28" fillId="0" borderId="78" xfId="0" applyFont="1" applyBorder="1" applyAlignment="1" applyProtection="1">
      <alignment horizontal="center"/>
    </xf>
    <xf numFmtId="0" fontId="28" fillId="0" borderId="21" xfId="0" applyFont="1" applyBorder="1" applyAlignment="1" applyProtection="1">
      <alignment horizontal="center"/>
    </xf>
    <xf numFmtId="0" fontId="28" fillId="0" borderId="24" xfId="0" applyFont="1" applyBorder="1" applyAlignment="1" applyProtection="1">
      <alignment horizontal="center" vertical="center"/>
    </xf>
    <xf numFmtId="0" fontId="28" fillId="0" borderId="34" xfId="0" applyFont="1" applyBorder="1" applyAlignment="1" applyProtection="1">
      <alignment horizontal="center"/>
    </xf>
    <xf numFmtId="0" fontId="28" fillId="0" borderId="35" xfId="0" applyFont="1" applyBorder="1" applyAlignment="1" applyProtection="1">
      <alignment horizontal="center"/>
    </xf>
    <xf numFmtId="0" fontId="26" fillId="0" borderId="21" xfId="0" applyFont="1" applyBorder="1" applyAlignment="1" applyProtection="1">
      <alignment horizontal="center" vertical="center"/>
    </xf>
    <xf numFmtId="0" fontId="28" fillId="0" borderId="29" xfId="0" applyFont="1" applyBorder="1" applyAlignment="1" applyProtection="1">
      <alignment horizontal="center" vertical="center"/>
    </xf>
    <xf numFmtId="0" fontId="22" fillId="0" borderId="36" xfId="0" applyFont="1" applyBorder="1" applyProtection="1"/>
    <xf numFmtId="0" fontId="29" fillId="0" borderId="28" xfId="0" applyFont="1" applyBorder="1" applyAlignment="1" applyProtection="1">
      <alignment horizontal="center" vertical="center"/>
    </xf>
    <xf numFmtId="0" fontId="29" fillId="0" borderId="21" xfId="0" applyFont="1" applyBorder="1" applyAlignment="1" applyProtection="1">
      <alignment horizontal="center" vertical="center"/>
    </xf>
    <xf numFmtId="0" fontId="29" fillId="0" borderId="36" xfId="0" applyFont="1" applyBorder="1" applyProtection="1"/>
    <xf numFmtId="0" fontId="29" fillId="34" borderId="37" xfId="0" applyFont="1" applyFill="1" applyBorder="1" applyAlignment="1" applyProtection="1">
      <alignment horizontal="center" vertical="center"/>
    </xf>
    <xf numFmtId="0" fontId="29" fillId="34" borderId="33" xfId="0" applyFont="1" applyFill="1" applyBorder="1" applyAlignment="1" applyProtection="1">
      <alignment horizontal="center" vertical="center"/>
    </xf>
    <xf numFmtId="0" fontId="29" fillId="34" borderId="28" xfId="0" applyFont="1" applyFill="1" applyBorder="1" applyAlignment="1" applyProtection="1">
      <alignment horizontal="center" vertical="center"/>
    </xf>
    <xf numFmtId="0" fontId="29" fillId="34" borderId="38" xfId="0" applyFont="1" applyFill="1" applyBorder="1" applyAlignment="1" applyProtection="1">
      <alignment horizontal="center" vertical="center"/>
    </xf>
    <xf numFmtId="0" fontId="29" fillId="34" borderId="39" xfId="0" applyFont="1" applyFill="1" applyBorder="1" applyAlignment="1" applyProtection="1">
      <alignment horizontal="center" vertical="center"/>
    </xf>
    <xf numFmtId="0" fontId="23" fillId="0" borderId="36" xfId="0" applyFont="1" applyBorder="1" applyProtection="1"/>
    <xf numFmtId="0" fontId="29" fillId="35" borderId="37" xfId="0" applyFont="1" applyFill="1" applyBorder="1" applyAlignment="1" applyProtection="1">
      <alignment horizontal="center" vertical="center"/>
    </xf>
    <xf numFmtId="0" fontId="29" fillId="35" borderId="33" xfId="0" applyFont="1" applyFill="1" applyBorder="1" applyAlignment="1" applyProtection="1">
      <alignment horizontal="center" vertical="center"/>
    </xf>
    <xf numFmtId="0" fontId="29" fillId="35" borderId="38" xfId="0" applyFont="1" applyFill="1" applyBorder="1" applyAlignment="1" applyProtection="1">
      <alignment horizontal="center" vertical="center"/>
    </xf>
    <xf numFmtId="0" fontId="22" fillId="35" borderId="37" xfId="0" applyFont="1" applyFill="1" applyBorder="1" applyAlignment="1" applyProtection="1">
      <alignment horizontal="center" vertical="center"/>
    </xf>
    <xf numFmtId="0" fontId="22" fillId="35" borderId="33" xfId="0" applyFont="1" applyFill="1" applyBorder="1" applyAlignment="1" applyProtection="1">
      <alignment horizontal="center" vertical="center"/>
    </xf>
    <xf numFmtId="0" fontId="22" fillId="0" borderId="40" xfId="0" applyFont="1" applyBorder="1" applyProtection="1"/>
    <xf numFmtId="0" fontId="22" fillId="35" borderId="41" xfId="0" applyFont="1" applyFill="1" applyBorder="1" applyAlignment="1" applyProtection="1">
      <alignment horizontal="center" vertical="center"/>
    </xf>
    <xf numFmtId="0" fontId="22" fillId="35" borderId="42" xfId="0" applyFont="1" applyFill="1" applyBorder="1" applyAlignment="1" applyProtection="1">
      <alignment horizontal="center" vertical="center"/>
    </xf>
    <xf numFmtId="0" fontId="21" fillId="35" borderId="43" xfId="0" applyFont="1" applyFill="1" applyBorder="1" applyAlignment="1" applyProtection="1">
      <alignment horizontal="center" vertical="center"/>
    </xf>
    <xf numFmtId="0" fontId="22" fillId="0" borderId="0" xfId="0" applyFont="1" applyAlignment="1" applyProtection="1">
      <alignment horizontal="center" vertical="center"/>
    </xf>
    <xf numFmtId="0" fontId="21" fillId="0" borderId="0" xfId="0" applyFont="1" applyAlignment="1" applyProtection="1">
      <alignment horizontal="center" vertical="center"/>
    </xf>
    <xf numFmtId="0" fontId="28" fillId="0" borderId="51" xfId="0" applyFont="1" applyBorder="1" applyAlignment="1" applyProtection="1">
      <alignment horizontal="center"/>
    </xf>
    <xf numFmtId="0" fontId="28" fillId="0" borderId="79" xfId="0" applyFont="1" applyBorder="1" applyAlignment="1" applyProtection="1">
      <alignment horizontal="center"/>
    </xf>
    <xf numFmtId="0" fontId="28" fillId="0" borderId="28" xfId="0" applyFont="1" applyBorder="1" applyAlignment="1" applyProtection="1">
      <alignment horizontal="center"/>
    </xf>
    <xf numFmtId="0" fontId="29" fillId="34" borderId="45" xfId="0" applyFont="1" applyFill="1" applyBorder="1" applyAlignment="1" applyProtection="1">
      <alignment horizontal="center" vertical="center"/>
    </xf>
    <xf numFmtId="164" fontId="22" fillId="0" borderId="0" xfId="0" applyNumberFormat="1" applyFont="1" applyProtection="1"/>
    <xf numFmtId="164" fontId="27" fillId="0" borderId="0" xfId="31" applyNumberFormat="1" applyFont="1" applyFill="1" applyBorder="1" applyAlignment="1" applyProtection="1">
      <alignment horizontal="center" wrapText="1"/>
    </xf>
    <xf numFmtId="1" fontId="28" fillId="37" borderId="17" xfId="0" applyNumberFormat="1" applyFont="1" applyFill="1" applyBorder="1" applyAlignment="1" applyProtection="1">
      <alignment horizontal="center" vertical="center" wrapText="1"/>
    </xf>
    <xf numFmtId="1" fontId="28" fillId="37" borderId="16" xfId="0" applyNumberFormat="1" applyFont="1" applyFill="1" applyBorder="1" applyAlignment="1" applyProtection="1">
      <alignment horizontal="center" vertical="center" wrapText="1"/>
    </xf>
    <xf numFmtId="1" fontId="28" fillId="37" borderId="15" xfId="0" applyNumberFormat="1" applyFont="1" applyFill="1" applyBorder="1" applyAlignment="1" applyProtection="1">
      <alignment horizontal="center" vertical="center" wrapText="1"/>
    </xf>
    <xf numFmtId="0" fontId="31" fillId="0" borderId="0" xfId="0" applyFont="1" applyAlignment="1" applyProtection="1">
      <alignment wrapText="1"/>
    </xf>
    <xf numFmtId="0" fontId="21" fillId="0" borderId="17" xfId="0" applyFont="1" applyBorder="1" applyAlignment="1" applyProtection="1">
      <alignment horizontal="center" wrapText="1"/>
    </xf>
    <xf numFmtId="0" fontId="21" fillId="0" borderId="16" xfId="0" applyFont="1" applyBorder="1" applyAlignment="1" applyProtection="1">
      <alignment horizontal="center" wrapText="1"/>
    </xf>
    <xf numFmtId="0" fontId="21" fillId="0" borderId="15" xfId="0" applyFont="1" applyBorder="1" applyAlignment="1" applyProtection="1">
      <alignment horizontal="center" wrapText="1"/>
    </xf>
    <xf numFmtId="0" fontId="31" fillId="0" borderId="0" xfId="0" applyFont="1" applyAlignment="1" applyProtection="1">
      <alignment horizontal="left" vertical="top" wrapText="1"/>
    </xf>
    <xf numFmtId="164" fontId="21" fillId="0" borderId="10" xfId="0" applyNumberFormat="1" applyFont="1" applyBorder="1" applyAlignment="1" applyProtection="1">
      <alignment horizontal="center" vertical="center"/>
    </xf>
    <xf numFmtId="0" fontId="28" fillId="0" borderId="59" xfId="0" applyFont="1" applyBorder="1" applyAlignment="1" applyProtection="1">
      <alignment horizontal="center" vertical="center" wrapText="1"/>
    </xf>
    <xf numFmtId="0" fontId="28" fillId="0" borderId="60" xfId="0" applyFont="1" applyBorder="1" applyAlignment="1" applyProtection="1">
      <alignment horizontal="center" vertical="center" wrapText="1"/>
    </xf>
    <xf numFmtId="0" fontId="31" fillId="36" borderId="0" xfId="0" applyFont="1" applyFill="1" applyAlignment="1" applyProtection="1">
      <alignment wrapText="1"/>
    </xf>
    <xf numFmtId="0" fontId="30" fillId="36" borderId="0" xfId="0" applyFont="1" applyFill="1" applyAlignment="1" applyProtection="1">
      <alignment vertical="center" wrapText="1"/>
    </xf>
    <xf numFmtId="0" fontId="30" fillId="36" borderId="46" xfId="0" applyFont="1" applyFill="1" applyBorder="1" applyAlignment="1" applyProtection="1">
      <alignment vertical="center" wrapText="1"/>
    </xf>
    <xf numFmtId="164" fontId="21" fillId="0" borderId="74" xfId="0" applyNumberFormat="1" applyFont="1" applyBorder="1" applyAlignment="1" applyProtection="1">
      <alignment horizontal="center" vertical="center"/>
    </xf>
    <xf numFmtId="165" fontId="28" fillId="0" borderId="64" xfId="0" applyNumberFormat="1" applyFont="1" applyBorder="1" applyAlignment="1" applyProtection="1">
      <alignment horizontal="center" vertical="center" wrapText="1"/>
    </xf>
    <xf numFmtId="165" fontId="28" fillId="0" borderId="65" xfId="0" applyNumberFormat="1" applyFont="1" applyBorder="1" applyAlignment="1" applyProtection="1">
      <alignment horizontal="center" vertical="center" wrapText="1"/>
    </xf>
    <xf numFmtId="164" fontId="21" fillId="0" borderId="81" xfId="0" applyNumberFormat="1" applyFont="1" applyBorder="1" applyAlignment="1" applyProtection="1">
      <alignment horizontal="center" vertical="center"/>
    </xf>
    <xf numFmtId="164" fontId="21" fillId="0" borderId="82" xfId="0" applyNumberFormat="1" applyFont="1" applyBorder="1" applyAlignment="1" applyProtection="1">
      <alignment horizontal="center" vertical="center"/>
    </xf>
    <xf numFmtId="164" fontId="21" fillId="0" borderId="56" xfId="0" applyNumberFormat="1" applyFont="1" applyBorder="1" applyAlignment="1" applyProtection="1">
      <alignment horizontal="center" vertical="center"/>
    </xf>
    <xf numFmtId="0" fontId="21" fillId="0" borderId="47" xfId="0" applyFont="1" applyBorder="1" applyAlignment="1" applyProtection="1">
      <alignment horizontal="center" vertical="center" wrapText="1"/>
    </xf>
    <xf numFmtId="0" fontId="30" fillId="0" borderId="48" xfId="0" applyFont="1" applyBorder="1" applyAlignment="1" applyProtection="1">
      <alignment horizontal="center" vertical="center" wrapText="1"/>
    </xf>
    <xf numFmtId="0" fontId="30" fillId="0" borderId="49" xfId="0" applyFont="1" applyBorder="1" applyAlignment="1" applyProtection="1">
      <alignment horizontal="center" vertical="center" wrapText="1"/>
    </xf>
    <xf numFmtId="164" fontId="21" fillId="37" borderId="50" xfId="0" applyNumberFormat="1" applyFont="1" applyFill="1" applyBorder="1" applyAlignment="1" applyProtection="1">
      <alignment horizontal="center" vertical="center"/>
    </xf>
    <xf numFmtId="0" fontId="22" fillId="37" borderId="83" xfId="0" applyFont="1" applyFill="1" applyBorder="1" applyAlignment="1" applyProtection="1">
      <alignment horizontal="center" wrapText="1"/>
    </xf>
    <xf numFmtId="0" fontId="22" fillId="0" borderId="66" xfId="0" applyFont="1" applyBorder="1" applyAlignment="1" applyProtection="1">
      <alignment horizontal="center"/>
    </xf>
    <xf numFmtId="165" fontId="23" fillId="0" borderId="67" xfId="0" applyNumberFormat="1" applyFont="1" applyBorder="1" applyAlignment="1" applyProtection="1">
      <alignment horizontal="center" vertical="center" wrapText="1"/>
    </xf>
    <xf numFmtId="1" fontId="23" fillId="0" borderId="68" xfId="0" applyNumberFormat="1" applyFont="1" applyBorder="1" applyAlignment="1" applyProtection="1">
      <alignment horizontal="right" vertical="center" wrapText="1"/>
    </xf>
    <xf numFmtId="164" fontId="21" fillId="0" borderId="51" xfId="0" applyNumberFormat="1" applyFont="1" applyBorder="1" applyAlignment="1" applyProtection="1">
      <alignment horizontal="center" vertical="center"/>
    </xf>
    <xf numFmtId="0" fontId="22" fillId="0" borderId="36" xfId="0" applyFont="1" applyBorder="1" applyAlignment="1" applyProtection="1">
      <alignment horizontal="center" wrapText="1"/>
    </xf>
    <xf numFmtId="0" fontId="22" fillId="36" borderId="69" xfId="0" applyFont="1" applyFill="1" applyBorder="1" applyProtection="1"/>
    <xf numFmtId="0" fontId="22" fillId="36" borderId="14" xfId="0" applyFont="1" applyFill="1" applyBorder="1" applyProtection="1"/>
    <xf numFmtId="0" fontId="22" fillId="36" borderId="53" xfId="0" applyFont="1" applyFill="1" applyBorder="1" applyProtection="1"/>
    <xf numFmtId="164" fontId="21" fillId="37" borderId="51" xfId="0" applyNumberFormat="1" applyFont="1" applyFill="1" applyBorder="1" applyAlignment="1" applyProtection="1">
      <alignment horizontal="center" vertical="center"/>
    </xf>
    <xf numFmtId="0" fontId="22" fillId="37" borderId="36" xfId="0" applyFont="1" applyFill="1" applyBorder="1" applyAlignment="1" applyProtection="1">
      <alignment horizontal="center" wrapText="1"/>
    </xf>
    <xf numFmtId="0" fontId="22" fillId="36" borderId="70" xfId="0" applyFont="1" applyFill="1" applyBorder="1" applyProtection="1"/>
    <xf numFmtId="0" fontId="22" fillId="36" borderId="0" xfId="0" applyFont="1" applyFill="1" applyProtection="1"/>
    <xf numFmtId="0" fontId="22" fillId="36" borderId="46" xfId="0" applyFont="1" applyFill="1" applyBorder="1" applyProtection="1"/>
    <xf numFmtId="164" fontId="21" fillId="0" borderId="36" xfId="0" applyNumberFormat="1" applyFont="1" applyBorder="1" applyAlignment="1" applyProtection="1">
      <alignment horizontal="center" vertical="center"/>
    </xf>
    <xf numFmtId="164" fontId="21" fillId="37" borderId="36" xfId="0" applyNumberFormat="1" applyFont="1" applyFill="1" applyBorder="1" applyAlignment="1" applyProtection="1">
      <alignment horizontal="center" vertical="center"/>
    </xf>
    <xf numFmtId="164" fontId="21" fillId="0" borderId="40" xfId="0" applyNumberFormat="1" applyFont="1" applyBorder="1" applyAlignment="1" applyProtection="1">
      <alignment horizontal="center" vertical="center"/>
    </xf>
    <xf numFmtId="0" fontId="22" fillId="0" borderId="40" xfId="0" applyFont="1" applyBorder="1" applyAlignment="1" applyProtection="1">
      <alignment horizontal="center" wrapText="1"/>
    </xf>
    <xf numFmtId="14" fontId="21" fillId="36" borderId="71" xfId="0" applyNumberFormat="1" applyFont="1" applyFill="1" applyBorder="1" applyAlignment="1" applyProtection="1">
      <alignment horizontal="center"/>
    </xf>
    <xf numFmtId="165" fontId="28" fillId="36" borderId="72" xfId="0" applyNumberFormat="1" applyFont="1" applyFill="1" applyBorder="1" applyAlignment="1" applyProtection="1">
      <alignment horizontal="center" vertical="center" wrapText="1"/>
    </xf>
    <xf numFmtId="0" fontId="30" fillId="36" borderId="52" xfId="0" applyFont="1" applyFill="1" applyBorder="1" applyAlignment="1" applyProtection="1">
      <alignment horizontal="center" vertical="top" wrapText="1"/>
    </xf>
    <xf numFmtId="0" fontId="21" fillId="0" borderId="47" xfId="0" applyFont="1" applyBorder="1" applyAlignment="1" applyProtection="1">
      <alignment horizontal="center" wrapText="1"/>
    </xf>
    <xf numFmtId="1" fontId="22" fillId="0" borderId="66" xfId="0" applyNumberFormat="1" applyFont="1" applyBorder="1" applyAlignment="1" applyProtection="1">
      <alignment horizontal="center"/>
    </xf>
    <xf numFmtId="14" fontId="21" fillId="36" borderId="69" xfId="0" applyNumberFormat="1" applyFont="1" applyFill="1" applyBorder="1" applyAlignment="1" applyProtection="1">
      <alignment horizontal="center"/>
    </xf>
    <xf numFmtId="165" fontId="28" fillId="36" borderId="14" xfId="0" applyNumberFormat="1" applyFont="1" applyFill="1" applyBorder="1" applyAlignment="1" applyProtection="1">
      <alignment horizontal="center" vertical="center" wrapText="1"/>
    </xf>
    <xf numFmtId="0" fontId="30" fillId="36" borderId="53" xfId="0" applyFont="1" applyFill="1" applyBorder="1" applyAlignment="1" applyProtection="1">
      <alignment horizontal="center" vertical="top" wrapText="1"/>
    </xf>
    <xf numFmtId="164" fontId="21" fillId="37" borderId="54" xfId="0" applyNumberFormat="1" applyFont="1" applyFill="1" applyBorder="1" applyAlignment="1" applyProtection="1">
      <alignment horizontal="center" vertical="center"/>
    </xf>
    <xf numFmtId="0" fontId="22" fillId="37" borderId="40" xfId="0" applyFont="1" applyFill="1" applyBorder="1" applyAlignment="1" applyProtection="1">
      <alignment horizontal="center" wrapText="1"/>
    </xf>
    <xf numFmtId="0" fontId="30" fillId="36" borderId="46" xfId="0" applyFont="1" applyFill="1" applyBorder="1" applyAlignment="1" applyProtection="1">
      <alignment horizontal="center" vertical="top" wrapText="1"/>
    </xf>
    <xf numFmtId="0" fontId="30" fillId="0" borderId="55" xfId="0" applyFont="1" applyBorder="1" applyAlignment="1" applyProtection="1">
      <alignment horizontal="center" vertical="center" wrapText="1"/>
    </xf>
    <xf numFmtId="0" fontId="30" fillId="0" borderId="56" xfId="0" applyFont="1" applyBorder="1" applyAlignment="1" applyProtection="1">
      <alignment horizontal="center" vertical="center" wrapText="1"/>
    </xf>
    <xf numFmtId="165" fontId="28" fillId="36" borderId="10" xfId="0" applyNumberFormat="1" applyFont="1" applyFill="1" applyBorder="1" applyAlignment="1" applyProtection="1">
      <alignment horizontal="center" vertical="center" wrapText="1"/>
    </xf>
    <xf numFmtId="0" fontId="21" fillId="37" borderId="57" xfId="0" applyFont="1" applyFill="1" applyBorder="1" applyAlignment="1" applyProtection="1">
      <alignment horizontal="center" wrapText="1"/>
    </xf>
    <xf numFmtId="0" fontId="22" fillId="37" borderId="57" xfId="0" applyFont="1" applyFill="1" applyBorder="1" applyAlignment="1" applyProtection="1">
      <alignment horizontal="center" wrapText="1"/>
    </xf>
    <xf numFmtId="165" fontId="23" fillId="0" borderId="46" xfId="0" applyNumberFormat="1" applyFont="1" applyBorder="1" applyAlignment="1" applyProtection="1">
      <alignment horizontal="center" vertical="center" wrapText="1"/>
    </xf>
    <xf numFmtId="1" fontId="23" fillId="0" borderId="57" xfId="0" applyNumberFormat="1" applyFont="1" applyBorder="1" applyAlignment="1" applyProtection="1">
      <alignment horizontal="center" vertical="center" wrapText="1"/>
    </xf>
    <xf numFmtId="0" fontId="21" fillId="0" borderId="58" xfId="0" applyFont="1" applyBorder="1" applyAlignment="1" applyProtection="1">
      <alignment horizontal="center"/>
    </xf>
    <xf numFmtId="0" fontId="22" fillId="0" borderId="58" xfId="0" applyFont="1" applyBorder="1" applyAlignment="1" applyProtection="1">
      <alignment horizontal="center" wrapText="1"/>
    </xf>
    <xf numFmtId="165" fontId="23" fillId="0" borderId="73" xfId="0" applyNumberFormat="1" applyFont="1" applyBorder="1" applyAlignment="1" applyProtection="1">
      <alignment horizontal="center" vertical="center" wrapText="1"/>
    </xf>
    <xf numFmtId="1" fontId="23" fillId="0" borderId="36" xfId="0" applyNumberFormat="1" applyFont="1" applyBorder="1" applyAlignment="1" applyProtection="1">
      <alignment horizontal="center" vertical="center" wrapText="1"/>
    </xf>
    <xf numFmtId="0" fontId="21" fillId="37" borderId="40" xfId="0" applyFont="1" applyFill="1" applyBorder="1" applyAlignment="1" applyProtection="1">
      <alignment horizontal="center" wrapText="1"/>
    </xf>
    <xf numFmtId="165" fontId="23" fillId="0" borderId="44" xfId="0" applyNumberFormat="1" applyFont="1" applyBorder="1" applyAlignment="1" applyProtection="1">
      <alignment horizontal="center" vertical="center" wrapText="1"/>
    </xf>
    <xf numFmtId="1" fontId="23" fillId="0" borderId="40" xfId="0" applyNumberFormat="1" applyFont="1" applyBorder="1" applyAlignment="1" applyProtection="1">
      <alignment horizontal="center" vertical="center" wrapText="1"/>
    </xf>
    <xf numFmtId="165" fontId="28" fillId="36" borderId="74" xfId="0" applyNumberFormat="1" applyFont="1" applyFill="1" applyBorder="1" applyAlignment="1" applyProtection="1">
      <alignment horizontal="center" vertical="center" wrapText="1"/>
    </xf>
    <xf numFmtId="0" fontId="22" fillId="0" borderId="46" xfId="0" applyFont="1" applyBorder="1" applyAlignment="1" applyProtection="1">
      <alignment vertical="top"/>
    </xf>
    <xf numFmtId="164" fontId="33" fillId="33" borderId="26" xfId="31" applyNumberFormat="1" applyFont="1" applyFill="1" applyBorder="1" applyAlignment="1" applyProtection="1">
      <alignment horizontal="center" vertical="top" wrapText="1"/>
    </xf>
    <xf numFmtId="164" fontId="33" fillId="33" borderId="27" xfId="31" applyNumberFormat="1" applyFont="1" applyFill="1" applyBorder="1" applyAlignment="1" applyProtection="1">
      <alignment horizontal="left" vertical="top" wrapText="1"/>
    </xf>
    <xf numFmtId="164" fontId="33" fillId="33" borderId="26" xfId="31" applyNumberFormat="1" applyFont="1" applyFill="1" applyBorder="1" applyAlignment="1" applyProtection="1">
      <alignment horizontal="left" vertical="top" wrapText="1"/>
    </xf>
    <xf numFmtId="164" fontId="33" fillId="33" borderId="28" xfId="31" applyNumberFormat="1" applyFont="1" applyFill="1" applyBorder="1" applyAlignment="1" applyProtection="1">
      <alignment horizontal="left" vertical="top" wrapText="1"/>
    </xf>
    <xf numFmtId="14" fontId="33" fillId="33" borderId="29" xfId="31" applyNumberFormat="1" applyFont="1" applyFill="1" applyBorder="1" applyAlignment="1" applyProtection="1">
      <alignment horizontal="center" vertical="top" wrapText="1"/>
    </xf>
    <xf numFmtId="0" fontId="22" fillId="0" borderId="0" xfId="0" applyFont="1" applyAlignment="1" applyProtection="1">
      <alignment vertical="top"/>
    </xf>
    <xf numFmtId="164" fontId="33" fillId="33" borderId="19" xfId="31" applyNumberFormat="1" applyFont="1" applyFill="1" applyBorder="1" applyAlignment="1" applyProtection="1">
      <alignment horizontal="center" vertical="top" wrapText="1"/>
    </xf>
    <xf numFmtId="164" fontId="33" fillId="33" borderId="20" xfId="31" applyNumberFormat="1" applyFont="1" applyFill="1" applyBorder="1" applyAlignment="1" applyProtection="1">
      <alignment horizontal="left" vertical="top" wrapText="1"/>
    </xf>
    <xf numFmtId="164" fontId="33" fillId="33" borderId="21" xfId="31" applyNumberFormat="1" applyFont="1" applyFill="1" applyBorder="1" applyAlignment="1" applyProtection="1">
      <alignment horizontal="left" vertical="top" wrapText="1"/>
    </xf>
    <xf numFmtId="14" fontId="33" fillId="33" borderId="84" xfId="31" applyNumberFormat="1" applyFont="1" applyFill="1" applyBorder="1" applyAlignment="1" applyProtection="1">
      <alignment horizontal="center" vertical="top" wrapText="1"/>
    </xf>
    <xf numFmtId="14" fontId="33" fillId="33" borderId="31" xfId="31" applyNumberFormat="1" applyFont="1" applyFill="1" applyBorder="1" applyAlignment="1" applyProtection="1">
      <alignment horizontal="center" vertical="top" wrapText="1"/>
    </xf>
    <xf numFmtId="166" fontId="34" fillId="38" borderId="60" xfId="0" applyNumberFormat="1" applyFont="1" applyFill="1" applyBorder="1" applyAlignment="1" applyProtection="1">
      <alignment horizontal="right" vertical="center"/>
    </xf>
    <xf numFmtId="166" fontId="34" fillId="38" borderId="31" xfId="31" applyNumberFormat="1" applyFont="1" applyFill="1" applyBorder="1" applyAlignment="1" applyProtection="1">
      <alignment horizontal="right" vertical="center" wrapText="1"/>
    </xf>
    <xf numFmtId="0" fontId="34" fillId="33" borderId="37" xfId="0" applyFont="1" applyFill="1" applyBorder="1" applyAlignment="1" applyProtection="1">
      <alignment horizontal="center" vertical="center"/>
    </xf>
    <xf numFmtId="0" fontId="34" fillId="33" borderId="33" xfId="0" applyFont="1" applyFill="1" applyBorder="1" applyAlignment="1" applyProtection="1">
      <alignment horizontal="center" vertical="center"/>
    </xf>
    <xf numFmtId="0" fontId="34" fillId="33" borderId="38" xfId="0" applyFont="1" applyFill="1" applyBorder="1" applyAlignment="1" applyProtection="1">
      <alignment horizontal="center" vertical="center"/>
    </xf>
    <xf numFmtId="0" fontId="34" fillId="33" borderId="39" xfId="0" applyFont="1" applyFill="1" applyBorder="1" applyAlignment="1" applyProtection="1">
      <alignment horizontal="center" vertical="center"/>
    </xf>
    <xf numFmtId="0" fontId="34" fillId="34" borderId="28" xfId="0" applyFont="1" applyFill="1" applyBorder="1" applyAlignment="1" applyProtection="1">
      <alignment horizontal="center" vertical="center"/>
    </xf>
    <xf numFmtId="0" fontId="34" fillId="33" borderId="28" xfId="0" applyFont="1" applyFill="1" applyBorder="1" applyAlignment="1" applyProtection="1">
      <alignment horizontal="center" vertical="center"/>
    </xf>
    <xf numFmtId="0" fontId="34" fillId="33" borderId="44" xfId="0" applyFont="1" applyFill="1" applyBorder="1" applyAlignment="1" applyProtection="1">
      <alignment horizontal="center" vertical="center"/>
    </xf>
    <xf numFmtId="166" fontId="34" fillId="0" borderId="60" xfId="0" applyNumberFormat="1" applyFont="1" applyBorder="1" applyAlignment="1" applyProtection="1">
      <alignment horizontal="right" vertical="center"/>
    </xf>
    <xf numFmtId="166" fontId="34" fillId="0" borderId="31" xfId="31" applyNumberFormat="1" applyFont="1" applyFill="1" applyBorder="1" applyAlignment="1" applyProtection="1">
      <alignment horizontal="right" vertical="center" wrapText="1"/>
    </xf>
    <xf numFmtId="1" fontId="23" fillId="0" borderId="68" xfId="0" applyNumberFormat="1" applyFont="1" applyBorder="1" applyAlignment="1" applyProtection="1">
      <alignment horizontal="center" vertical="center" wrapText="1"/>
    </xf>
    <xf numFmtId="164" fontId="23" fillId="33" borderId="26" xfId="31" applyNumberFormat="1" applyFont="1" applyFill="1" applyBorder="1" applyAlignment="1" applyProtection="1">
      <alignment vertical="top" wrapText="1"/>
      <protection locked="0"/>
    </xf>
    <xf numFmtId="164" fontId="23" fillId="33" borderId="27" xfId="31" applyNumberFormat="1" applyFont="1" applyFill="1" applyBorder="1" applyAlignment="1" applyProtection="1">
      <alignment horizontal="left" vertical="top" wrapText="1"/>
      <protection locked="0"/>
    </xf>
    <xf numFmtId="164" fontId="23" fillId="33" borderId="28" xfId="31" applyNumberFormat="1" applyFont="1" applyFill="1" applyBorder="1" applyAlignment="1" applyProtection="1">
      <alignment horizontal="left" vertical="top" wrapText="1"/>
      <protection locked="0"/>
    </xf>
    <xf numFmtId="14" fontId="23" fillId="33" borderId="29" xfId="31" applyNumberFormat="1" applyFont="1" applyFill="1" applyBorder="1" applyAlignment="1" applyProtection="1">
      <alignment horizontal="center" vertical="top" wrapText="1"/>
      <protection locked="0"/>
    </xf>
    <xf numFmtId="164" fontId="23" fillId="33" borderId="19" xfId="31" applyNumberFormat="1" applyFont="1" applyFill="1" applyBorder="1" applyAlignment="1" applyProtection="1">
      <alignment vertical="top" wrapText="1"/>
      <protection locked="0"/>
    </xf>
    <xf numFmtId="164" fontId="23" fillId="33" borderId="20" xfId="31" applyNumberFormat="1" applyFont="1" applyFill="1" applyBorder="1" applyAlignment="1" applyProtection="1">
      <alignment horizontal="left" vertical="top" wrapText="1"/>
      <protection locked="0"/>
    </xf>
    <xf numFmtId="164" fontId="23" fillId="33" borderId="21" xfId="31" applyNumberFormat="1" applyFont="1" applyFill="1" applyBorder="1" applyAlignment="1" applyProtection="1">
      <alignment horizontal="left" vertical="top" wrapText="1"/>
      <protection locked="0"/>
    </xf>
    <xf numFmtId="14" fontId="23" fillId="33" borderId="24" xfId="31" applyNumberFormat="1" applyFont="1" applyFill="1" applyBorder="1" applyAlignment="1" applyProtection="1">
      <alignment horizontal="center" vertical="top" wrapText="1"/>
      <protection locked="0"/>
    </xf>
    <xf numFmtId="14" fontId="23" fillId="33" borderId="31" xfId="31" applyNumberFormat="1" applyFont="1" applyFill="1" applyBorder="1" applyAlignment="1" applyProtection="1">
      <alignment horizontal="center" vertical="top" wrapText="1"/>
      <protection locked="0"/>
    </xf>
    <xf numFmtId="0" fontId="21" fillId="33" borderId="37" xfId="0" applyFont="1" applyFill="1" applyBorder="1" applyAlignment="1" applyProtection="1">
      <alignment horizontal="center" vertical="center"/>
      <protection locked="0"/>
    </xf>
    <xf numFmtId="0" fontId="21" fillId="33" borderId="33" xfId="0" applyFont="1" applyFill="1" applyBorder="1" applyAlignment="1" applyProtection="1">
      <alignment horizontal="center" vertical="center"/>
      <protection locked="0"/>
    </xf>
    <xf numFmtId="0" fontId="21" fillId="33" borderId="38" xfId="0" applyFont="1" applyFill="1" applyBorder="1" applyAlignment="1" applyProtection="1">
      <alignment horizontal="center" vertical="center"/>
      <protection locked="0"/>
    </xf>
    <xf numFmtId="0" fontId="30" fillId="34" borderId="28" xfId="0" applyFont="1" applyFill="1" applyBorder="1" applyAlignment="1" applyProtection="1">
      <alignment horizontal="center" vertical="center"/>
      <protection locked="0"/>
    </xf>
    <xf numFmtId="0" fontId="21" fillId="33" borderId="28" xfId="0" applyFont="1" applyFill="1" applyBorder="1" applyAlignment="1" applyProtection="1">
      <alignment horizontal="center" vertical="center"/>
      <protection locked="0"/>
    </xf>
    <xf numFmtId="0" fontId="21" fillId="33" borderId="44" xfId="0" applyFont="1" applyFill="1" applyBorder="1" applyAlignment="1" applyProtection="1">
      <alignment horizontal="center" vertical="center"/>
      <protection locked="0"/>
    </xf>
    <xf numFmtId="0" fontId="21" fillId="33" borderId="39" xfId="0" applyFont="1" applyFill="1" applyBorder="1" applyAlignment="1" applyProtection="1">
      <alignment horizontal="center" vertical="center"/>
      <protection locked="0"/>
    </xf>
    <xf numFmtId="0" fontId="30" fillId="33" borderId="28" xfId="0" applyFont="1" applyFill="1" applyBorder="1" applyAlignment="1" applyProtection="1">
      <alignment horizontal="center" vertical="center"/>
      <protection locked="0"/>
    </xf>
  </cellXfs>
  <cellStyles count="49">
    <cellStyle name="20% - Accent1" xfId="6" xr:uid="{00000000-0005-0000-0000-000006000000}"/>
    <cellStyle name="20% - Accent2" xfId="7" xr:uid="{00000000-0005-0000-0000-000007000000}"/>
    <cellStyle name="20% - Accent3" xfId="8" xr:uid="{00000000-0005-0000-0000-000008000000}"/>
    <cellStyle name="20% - Accent4" xfId="9" xr:uid="{00000000-0005-0000-0000-000009000000}"/>
    <cellStyle name="20% - Accent5" xfId="10" xr:uid="{00000000-0005-0000-0000-00000A000000}"/>
    <cellStyle name="20% - Accent6" xfId="11" xr:uid="{00000000-0005-0000-0000-00000B000000}"/>
    <cellStyle name="40% - Accent1" xfId="12" xr:uid="{00000000-0005-0000-0000-00000C000000}"/>
    <cellStyle name="40% - Accent2" xfId="13" xr:uid="{00000000-0005-0000-0000-00000D000000}"/>
    <cellStyle name="40% - Accent3" xfId="14" xr:uid="{00000000-0005-0000-0000-00000E000000}"/>
    <cellStyle name="40% - Accent4" xfId="15" xr:uid="{00000000-0005-0000-0000-00000F000000}"/>
    <cellStyle name="40% - Accent5" xfId="16" xr:uid="{00000000-0005-0000-0000-000010000000}"/>
    <cellStyle name="40% - Accent6" xfId="17" xr:uid="{00000000-0005-0000-0000-000011000000}"/>
    <cellStyle name="60% - Accent1" xfId="18" xr:uid="{00000000-0005-0000-0000-000012000000}"/>
    <cellStyle name="60% - Accent2" xfId="19" xr:uid="{00000000-0005-0000-0000-000013000000}"/>
    <cellStyle name="60% - Accent3" xfId="20" xr:uid="{00000000-0005-0000-0000-000014000000}"/>
    <cellStyle name="60% - Accent4" xfId="21" xr:uid="{00000000-0005-0000-0000-000015000000}"/>
    <cellStyle name="60% - Accent5" xfId="22" xr:uid="{00000000-0005-0000-0000-000016000000}"/>
    <cellStyle name="60% - Accent6" xfId="23" xr:uid="{00000000-0005-0000-0000-000017000000}"/>
    <cellStyle name="Accent1" xfId="24" xr:uid="{00000000-0005-0000-0000-000018000000}"/>
    <cellStyle name="Accent2" xfId="25" xr:uid="{00000000-0005-0000-0000-000019000000}"/>
    <cellStyle name="Accent3" xfId="26" xr:uid="{00000000-0005-0000-0000-00001A000000}"/>
    <cellStyle name="Accent4" xfId="27" xr:uid="{00000000-0005-0000-0000-00001B000000}"/>
    <cellStyle name="Accent5" xfId="28" xr:uid="{00000000-0005-0000-0000-00001C000000}"/>
    <cellStyle name="Accent6" xfId="29" xr:uid="{00000000-0005-0000-0000-00001D000000}"/>
    <cellStyle name="Bad" xfId="30" xr:uid="{00000000-0005-0000-0000-00001E000000}"/>
    <cellStyle name="Calculation" xfId="31" xr:uid="{00000000-0005-0000-0000-00001F000000}"/>
    <cellStyle name="Check Cell" xfId="32" xr:uid="{00000000-0005-0000-0000-000020000000}"/>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Explanatory Text" xfId="33" xr:uid="{00000000-0005-0000-0000-000021000000}"/>
    <cellStyle name="Followed Hyperlink" xfId="34" xr:uid="{00000000-0005-0000-0000-000022000000}"/>
    <cellStyle name="Good" xfId="35" xr:uid="{00000000-0005-0000-0000-000023000000}"/>
    <cellStyle name="Heading 1" xfId="36" xr:uid="{00000000-0005-0000-0000-000024000000}"/>
    <cellStyle name="Heading 2" xfId="37" xr:uid="{00000000-0005-0000-0000-000025000000}"/>
    <cellStyle name="Heading 3" xfId="38" xr:uid="{00000000-0005-0000-0000-000026000000}"/>
    <cellStyle name="Heading 4" xfId="39" xr:uid="{00000000-0005-0000-0000-000027000000}"/>
    <cellStyle name="Hyperlink" xfId="40" xr:uid="{00000000-0005-0000-0000-000028000000}"/>
    <cellStyle name="Input" xfId="41" xr:uid="{00000000-0005-0000-0000-000029000000}"/>
    <cellStyle name="Linked Cell" xfId="42" xr:uid="{00000000-0005-0000-0000-00002A000000}"/>
    <cellStyle name="Neutral" xfId="43" xr:uid="{00000000-0005-0000-0000-00002B000000}"/>
    <cellStyle name="Normal" xfId="0" builtinId="0"/>
    <cellStyle name="Note" xfId="44" xr:uid="{00000000-0005-0000-0000-00002C000000}"/>
    <cellStyle name="Output" xfId="45" xr:uid="{00000000-0005-0000-0000-00002D000000}"/>
    <cellStyle name="Percent" xfId="1" xr:uid="{00000000-0005-0000-0000-000001000000}"/>
    <cellStyle name="Title" xfId="46" xr:uid="{00000000-0005-0000-0000-00002E000000}"/>
    <cellStyle name="Total" xfId="47" xr:uid="{00000000-0005-0000-0000-00002F000000}"/>
    <cellStyle name="Warning Text" xfId="48" xr:uid="{00000000-0005-0000-0000-00003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Relationships>
</file>

<file path=xl/drawings/_rels/drawing3.xml.rels><?xml version="1.0" encoding="UTF-8" standalone="yes"?>
<Relationships xmlns="http://schemas.openxmlformats.org/package/2006/relationships"><Relationship Id="rId1" Type="http://schemas.openxmlformats.org/officeDocument/2006/relationships/image" Target="../media/image2.ti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284006</xdr:colOff>
      <xdr:row>0</xdr:row>
      <xdr:rowOff>551362</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71450" y="0"/>
          <a:ext cx="1771650" cy="552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284006</xdr:colOff>
      <xdr:row>0</xdr:row>
      <xdr:rowOff>551362</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71450" y="0"/>
          <a:ext cx="1771650" cy="5524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182216</xdr:colOff>
      <xdr:row>0</xdr:row>
      <xdr:rowOff>0</xdr:rowOff>
    </xdr:from>
    <xdr:to>
      <xdr:col>2</xdr:col>
      <xdr:colOff>294922</xdr:colOff>
      <xdr:row>0</xdr:row>
      <xdr:rowOff>554082</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71450" y="0"/>
          <a:ext cx="1781175" cy="5524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fitToPage="1"/>
  </sheetPr>
  <dimension ref="A1:AA101"/>
  <sheetViews>
    <sheetView showRuler="0" view="pageLayout" zoomScale="120" zoomScaleNormal="130" zoomScalePageLayoutView="120" workbookViewId="0">
      <selection activeCell="I68" sqref="I68"/>
    </sheetView>
  </sheetViews>
  <sheetFormatPr defaultColWidth="0" defaultRowHeight="15" x14ac:dyDescent="0.25"/>
  <cols>
    <col min="1" max="1" width="2.5703125" style="30" customWidth="1"/>
    <col min="2" max="2" width="22.28515625" style="30" customWidth="1"/>
    <col min="3" max="5" width="20.7109375" style="31" customWidth="1"/>
    <col min="6" max="10" width="20.7109375" style="30" customWidth="1"/>
    <col min="11" max="11" width="13.140625" style="30" customWidth="1"/>
    <col min="12" max="12" width="4.42578125" style="30" customWidth="1"/>
    <col min="13" max="13" width="3.7109375" style="30" customWidth="1"/>
    <col min="14" max="14" width="3.85546875" style="30" customWidth="1"/>
    <col min="15" max="15" width="3" style="30" customWidth="1"/>
    <col min="16" max="16" width="4" style="30" customWidth="1"/>
    <col min="17" max="17" width="5" style="30" customWidth="1"/>
    <col min="18" max="18" width="5.42578125" style="30" customWidth="1"/>
    <col min="19" max="20" width="5" style="30" customWidth="1"/>
    <col min="21" max="21" width="4.7109375" style="30" customWidth="1"/>
    <col min="22" max="22" width="5.42578125" style="30" customWidth="1"/>
    <col min="23" max="25" width="5" style="30" customWidth="1"/>
    <col min="26" max="26" width="5.42578125" style="30" customWidth="1"/>
    <col min="27" max="27" width="19.7109375" style="30" customWidth="1"/>
    <col min="28" max="28" width="22" style="30" customWidth="1"/>
    <col min="29" max="29" width="0" style="30" hidden="1" customWidth="1"/>
    <col min="30" max="16384" width="0" style="30" hidden="1"/>
  </cols>
  <sheetData>
    <row r="1" spans="1:27" ht="46.9" customHeight="1" x14ac:dyDescent="0.25">
      <c r="F1" s="32" t="s">
        <v>95</v>
      </c>
    </row>
    <row r="2" spans="1:27" s="33" customFormat="1" ht="14.25" customHeight="1" x14ac:dyDescent="0.2">
      <c r="B2" s="34" t="s">
        <v>6</v>
      </c>
      <c r="C2" s="34"/>
      <c r="D2" s="34"/>
      <c r="E2" s="34"/>
      <c r="F2" s="34"/>
      <c r="G2" s="34"/>
      <c r="H2" s="34"/>
      <c r="I2" s="34"/>
      <c r="J2" s="34"/>
      <c r="K2" s="35"/>
      <c r="L2" s="35"/>
      <c r="M2" s="35"/>
      <c r="N2" s="35"/>
      <c r="O2" s="36"/>
      <c r="P2" s="36"/>
      <c r="Q2" s="36"/>
      <c r="R2" s="36"/>
      <c r="S2" s="36"/>
      <c r="T2" s="36"/>
      <c r="U2" s="36"/>
      <c r="V2" s="36"/>
      <c r="W2" s="36"/>
      <c r="X2" s="36"/>
      <c r="Y2" s="36"/>
      <c r="Z2" s="36"/>
      <c r="AA2" s="36"/>
    </row>
    <row r="3" spans="1:27" s="33" customFormat="1" ht="28.5" customHeight="1" x14ac:dyDescent="0.2">
      <c r="A3" s="37"/>
      <c r="B3" s="38" t="s">
        <v>102</v>
      </c>
      <c r="C3" s="38"/>
      <c r="D3" s="38"/>
      <c r="E3" s="38"/>
      <c r="F3" s="38"/>
      <c r="G3" s="38"/>
      <c r="H3" s="38"/>
      <c r="I3" s="38"/>
      <c r="J3" s="38"/>
      <c r="K3" s="39"/>
      <c r="L3" s="39"/>
      <c r="M3" s="39"/>
      <c r="N3" s="39"/>
      <c r="O3" s="39"/>
      <c r="P3" s="39"/>
      <c r="Q3" s="39"/>
      <c r="R3" s="39"/>
      <c r="S3" s="39"/>
      <c r="T3" s="39"/>
      <c r="U3" s="39"/>
      <c r="V3" s="39"/>
      <c r="W3" s="40"/>
      <c r="X3" s="40"/>
      <c r="Y3" s="40"/>
      <c r="Z3" s="40"/>
      <c r="AA3" s="40"/>
    </row>
    <row r="4" spans="1:27" s="33" customFormat="1" ht="14.25" customHeight="1" x14ac:dyDescent="0.2">
      <c r="A4" s="41"/>
      <c r="B4" s="38" t="s">
        <v>104</v>
      </c>
      <c r="C4" s="38"/>
      <c r="D4" s="38"/>
      <c r="E4" s="38"/>
      <c r="F4" s="38"/>
      <c r="G4" s="38"/>
      <c r="H4" s="38"/>
      <c r="I4" s="38"/>
      <c r="J4" s="38"/>
      <c r="K4" s="39"/>
      <c r="L4" s="39"/>
      <c r="M4" s="39"/>
      <c r="N4" s="39"/>
      <c r="O4" s="39"/>
      <c r="P4" s="39"/>
      <c r="Q4" s="39"/>
      <c r="R4" s="39"/>
      <c r="S4" s="39"/>
      <c r="T4" s="39"/>
      <c r="U4" s="39"/>
      <c r="V4" s="39"/>
      <c r="W4" s="40"/>
      <c r="X4" s="40"/>
      <c r="Y4" s="40"/>
      <c r="Z4" s="40"/>
      <c r="AA4" s="40"/>
    </row>
    <row r="5" spans="1:27" s="33" customFormat="1" ht="14.25" customHeight="1" x14ac:dyDescent="0.2">
      <c r="A5" s="41"/>
      <c r="B5" s="38" t="s">
        <v>97</v>
      </c>
      <c r="C5" s="38"/>
      <c r="D5" s="38"/>
      <c r="E5" s="38"/>
      <c r="F5" s="38"/>
      <c r="G5" s="38"/>
      <c r="H5" s="38"/>
      <c r="I5" s="38"/>
      <c r="J5" s="38"/>
      <c r="K5" s="39"/>
      <c r="L5" s="39"/>
      <c r="M5" s="39"/>
      <c r="N5" s="39"/>
      <c r="O5" s="39"/>
      <c r="P5" s="39"/>
      <c r="Q5" s="39"/>
      <c r="R5" s="39"/>
      <c r="S5" s="39"/>
      <c r="T5" s="39"/>
      <c r="U5" s="39"/>
      <c r="V5" s="39"/>
      <c r="W5" s="40"/>
      <c r="X5" s="40"/>
      <c r="Y5" s="40"/>
      <c r="Z5" s="40"/>
      <c r="AA5" s="40"/>
    </row>
    <row r="6" spans="1:27" s="33" customFormat="1" ht="14.25" customHeight="1" x14ac:dyDescent="0.2">
      <c r="A6" s="41"/>
      <c r="B6" s="42" t="s">
        <v>35</v>
      </c>
      <c r="C6" s="42"/>
      <c r="D6" s="42"/>
      <c r="E6" s="42"/>
      <c r="F6" s="42"/>
      <c r="G6" s="42"/>
      <c r="H6" s="42"/>
      <c r="I6" s="42"/>
      <c r="J6" s="42"/>
      <c r="K6" s="39"/>
      <c r="L6" s="39"/>
      <c r="M6" s="39"/>
      <c r="N6" s="39"/>
      <c r="O6" s="39"/>
      <c r="P6" s="39"/>
      <c r="Q6" s="39"/>
      <c r="R6" s="39"/>
      <c r="S6" s="39"/>
      <c r="T6" s="39"/>
      <c r="U6" s="39"/>
      <c r="V6" s="39"/>
      <c r="W6" s="40"/>
      <c r="X6" s="40"/>
      <c r="Y6" s="40"/>
      <c r="Z6" s="40"/>
      <c r="AA6" s="40"/>
    </row>
    <row r="7" spans="1:27" s="33" customFormat="1" ht="14.25" customHeight="1" x14ac:dyDescent="0.2">
      <c r="A7" s="41"/>
      <c r="B7" s="43" t="s">
        <v>36</v>
      </c>
      <c r="C7" s="44"/>
      <c r="D7" s="44"/>
      <c r="E7" s="44"/>
      <c r="F7" s="44"/>
      <c r="G7" s="44"/>
      <c r="H7" s="44"/>
      <c r="I7" s="44"/>
      <c r="J7" s="44"/>
      <c r="K7" s="39"/>
      <c r="L7" s="39"/>
      <c r="M7" s="39"/>
      <c r="N7" s="39"/>
      <c r="O7" s="39"/>
      <c r="P7" s="39"/>
      <c r="Q7" s="39"/>
      <c r="R7" s="39"/>
      <c r="S7" s="39"/>
      <c r="T7" s="39"/>
      <c r="U7" s="39"/>
      <c r="V7" s="39"/>
      <c r="W7" s="40"/>
      <c r="X7" s="40"/>
      <c r="Y7" s="40"/>
      <c r="Z7" s="40"/>
      <c r="AA7" s="40"/>
    </row>
    <row r="8" spans="1:27" s="33" customFormat="1" ht="14.25" customHeight="1" x14ac:dyDescent="0.2">
      <c r="A8" s="41"/>
      <c r="B8" s="45" t="s">
        <v>37</v>
      </c>
      <c r="C8" s="45"/>
      <c r="D8" s="44"/>
      <c r="E8" s="44"/>
      <c r="F8" s="44"/>
      <c r="G8" s="44"/>
      <c r="H8" s="44"/>
      <c r="I8" s="44"/>
      <c r="J8" s="44"/>
      <c r="K8" s="39"/>
      <c r="L8" s="39"/>
      <c r="M8" s="39"/>
      <c r="N8" s="39"/>
      <c r="O8" s="39"/>
      <c r="P8" s="39"/>
      <c r="Q8" s="39"/>
      <c r="R8" s="39"/>
      <c r="S8" s="39"/>
      <c r="T8" s="39"/>
      <c r="U8" s="39"/>
      <c r="V8" s="39"/>
      <c r="W8" s="40"/>
      <c r="X8" s="40"/>
      <c r="Y8" s="40"/>
      <c r="Z8" s="40"/>
      <c r="AA8" s="40"/>
    </row>
    <row r="9" spans="1:27" s="33" customFormat="1" ht="14.25" customHeight="1" x14ac:dyDescent="0.2">
      <c r="A9" s="41"/>
      <c r="B9" s="46" t="s">
        <v>38</v>
      </c>
      <c r="C9" s="44"/>
      <c r="D9" s="44"/>
      <c r="E9" s="44"/>
      <c r="F9" s="44"/>
      <c r="G9" s="44"/>
      <c r="H9" s="44"/>
      <c r="I9" s="44"/>
      <c r="J9" s="44"/>
      <c r="K9" s="39"/>
      <c r="L9" s="39"/>
      <c r="M9" s="39"/>
      <c r="N9" s="39"/>
      <c r="O9" s="39"/>
      <c r="P9" s="39"/>
      <c r="Q9" s="39"/>
      <c r="R9" s="39"/>
      <c r="S9" s="39"/>
      <c r="T9" s="39"/>
      <c r="U9" s="39"/>
      <c r="V9" s="39"/>
      <c r="W9" s="40"/>
      <c r="X9" s="40"/>
      <c r="Y9" s="40"/>
      <c r="Z9" s="40"/>
      <c r="AA9" s="40"/>
    </row>
    <row r="10" spans="1:27" s="33" customFormat="1" ht="14.25" customHeight="1" x14ac:dyDescent="0.2">
      <c r="A10" s="47"/>
      <c r="B10" s="46" t="s">
        <v>39</v>
      </c>
      <c r="C10" s="46"/>
      <c r="D10" s="46"/>
      <c r="E10" s="46"/>
      <c r="F10" s="46"/>
      <c r="G10" s="46"/>
      <c r="H10" s="46"/>
      <c r="I10" s="46"/>
      <c r="J10" s="46"/>
      <c r="K10" s="40"/>
      <c r="L10" s="40"/>
      <c r="M10" s="40"/>
      <c r="N10" s="40"/>
      <c r="O10" s="39"/>
      <c r="P10" s="39"/>
      <c r="Q10" s="39"/>
      <c r="R10" s="39"/>
      <c r="S10" s="39"/>
      <c r="T10" s="39"/>
      <c r="U10" s="39"/>
      <c r="V10" s="39"/>
      <c r="W10" s="40"/>
      <c r="X10" s="40"/>
      <c r="Y10" s="40"/>
      <c r="Z10" s="40"/>
      <c r="AA10" s="40"/>
    </row>
    <row r="11" spans="1:27" s="33" customFormat="1" ht="5.25" customHeight="1" x14ac:dyDescent="0.2">
      <c r="A11" s="47"/>
      <c r="B11" s="40"/>
      <c r="C11" s="40"/>
      <c r="D11" s="40"/>
      <c r="E11" s="40"/>
      <c r="F11" s="40"/>
      <c r="G11" s="40"/>
      <c r="H11" s="40"/>
      <c r="I11" s="40"/>
      <c r="J11" s="40"/>
      <c r="K11" s="40"/>
      <c r="L11" s="40"/>
      <c r="M11" s="40"/>
      <c r="N11" s="40"/>
      <c r="O11" s="39"/>
      <c r="P11" s="39"/>
      <c r="Q11" s="39"/>
      <c r="R11" s="39"/>
      <c r="S11" s="39"/>
      <c r="T11" s="39"/>
      <c r="U11" s="39"/>
      <c r="V11" s="39"/>
      <c r="W11" s="40"/>
      <c r="X11" s="40"/>
      <c r="Y11" s="40"/>
      <c r="Z11" s="40"/>
      <c r="AA11" s="40"/>
    </row>
    <row r="12" spans="1:27" s="33" customFormat="1" ht="14.25" customHeight="1" x14ac:dyDescent="0.2">
      <c r="A12" s="41"/>
      <c r="B12" s="38" t="s">
        <v>106</v>
      </c>
      <c r="C12" s="38"/>
      <c r="D12" s="38"/>
      <c r="E12" s="38"/>
      <c r="F12" s="38"/>
      <c r="G12" s="38"/>
      <c r="H12" s="38"/>
      <c r="I12" s="38"/>
      <c r="J12" s="38"/>
      <c r="K12" s="39"/>
      <c r="L12" s="39"/>
      <c r="M12" s="39"/>
      <c r="N12" s="39"/>
      <c r="O12" s="40"/>
      <c r="P12" s="40"/>
      <c r="Q12" s="40"/>
      <c r="R12" s="40"/>
      <c r="S12" s="40"/>
      <c r="T12" s="40"/>
      <c r="U12" s="40"/>
      <c r="V12" s="40"/>
      <c r="W12" s="40"/>
      <c r="X12" s="40"/>
      <c r="Y12" s="40"/>
      <c r="Z12" s="40"/>
      <c r="AA12" s="40"/>
    </row>
    <row r="13" spans="1:27" s="33" customFormat="1" ht="5.25" customHeight="1" x14ac:dyDescent="0.2">
      <c r="B13" s="48"/>
      <c r="C13" s="40"/>
      <c r="D13" s="40"/>
      <c r="E13" s="40"/>
      <c r="F13" s="40"/>
      <c r="G13" s="40"/>
      <c r="H13" s="40"/>
      <c r="I13" s="40"/>
      <c r="J13" s="40"/>
      <c r="K13" s="40"/>
      <c r="L13" s="40"/>
      <c r="M13" s="40"/>
      <c r="N13" s="40"/>
      <c r="O13" s="40"/>
      <c r="P13" s="40"/>
      <c r="Q13" s="40"/>
      <c r="R13" s="40"/>
      <c r="S13" s="40"/>
      <c r="T13" s="40"/>
      <c r="U13" s="40"/>
      <c r="V13" s="40"/>
      <c r="W13" s="40"/>
      <c r="X13" s="40"/>
      <c r="Y13" s="40"/>
      <c r="Z13" s="40"/>
      <c r="AA13" s="40"/>
    </row>
    <row r="14" spans="1:27" s="33" customFormat="1" ht="14.25" customHeight="1" x14ac:dyDescent="0.2">
      <c r="B14" s="34" t="s">
        <v>18</v>
      </c>
      <c r="C14" s="34"/>
      <c r="D14" s="34"/>
      <c r="E14" s="34"/>
      <c r="F14" s="34"/>
      <c r="G14" s="34"/>
      <c r="H14" s="34"/>
      <c r="I14" s="34"/>
      <c r="J14" s="34"/>
      <c r="K14" s="40"/>
      <c r="L14" s="40"/>
      <c r="M14" s="40"/>
      <c r="N14" s="40"/>
      <c r="O14" s="40"/>
      <c r="P14" s="40"/>
      <c r="Q14" s="40"/>
      <c r="R14" s="40"/>
      <c r="S14" s="40"/>
      <c r="T14" s="40"/>
      <c r="U14" s="40"/>
      <c r="V14" s="40"/>
      <c r="W14" s="40"/>
      <c r="X14" s="40"/>
      <c r="Y14" s="40"/>
      <c r="Z14" s="40"/>
      <c r="AA14" s="40"/>
    </row>
    <row r="15" spans="1:27" s="33" customFormat="1" ht="27" customHeight="1" x14ac:dyDescent="0.2">
      <c r="A15" s="41"/>
      <c r="B15" s="49" t="s">
        <v>103</v>
      </c>
      <c r="C15" s="49"/>
      <c r="D15" s="49"/>
      <c r="E15" s="49"/>
      <c r="F15" s="49"/>
      <c r="G15" s="49"/>
      <c r="H15" s="49"/>
      <c r="I15" s="49"/>
      <c r="J15" s="49"/>
      <c r="K15" s="50"/>
      <c r="L15" s="51"/>
      <c r="M15" s="51"/>
      <c r="N15" s="51"/>
      <c r="O15" s="40"/>
      <c r="P15" s="40"/>
      <c r="Q15" s="40"/>
      <c r="R15" s="40"/>
      <c r="S15" s="40"/>
      <c r="T15" s="40"/>
      <c r="U15" s="40"/>
      <c r="V15" s="40"/>
      <c r="W15" s="40"/>
      <c r="X15" s="40"/>
      <c r="Y15" s="40"/>
      <c r="Z15" s="40"/>
      <c r="AA15" s="40"/>
    </row>
    <row r="16" spans="1:27" s="33" customFormat="1" ht="4.5" customHeight="1" thickBot="1" x14ac:dyDescent="0.25">
      <c r="A16" s="41"/>
      <c r="B16" s="51"/>
      <c r="C16" s="51"/>
      <c r="D16" s="51"/>
      <c r="E16" s="51"/>
      <c r="F16" s="51"/>
      <c r="G16" s="51"/>
      <c r="H16" s="51"/>
      <c r="I16" s="51"/>
      <c r="J16" s="51"/>
      <c r="K16" s="51"/>
      <c r="L16" s="51"/>
      <c r="M16" s="51"/>
      <c r="N16" s="51"/>
      <c r="O16" s="40"/>
      <c r="P16" s="40"/>
      <c r="Q16" s="40"/>
      <c r="R16" s="40"/>
      <c r="S16" s="40"/>
      <c r="T16" s="40"/>
      <c r="U16" s="40"/>
      <c r="V16" s="40"/>
      <c r="W16" s="40"/>
      <c r="X16" s="40"/>
      <c r="Y16" s="40"/>
      <c r="Z16" s="40"/>
      <c r="AA16" s="40"/>
    </row>
    <row r="17" spans="1:27" s="33" customFormat="1" ht="28.5" customHeight="1" thickBot="1" x14ac:dyDescent="0.25">
      <c r="A17" s="52"/>
      <c r="B17" s="53" t="s">
        <v>98</v>
      </c>
      <c r="C17" s="54"/>
      <c r="D17" s="54"/>
      <c r="E17" s="54"/>
      <c r="F17" s="54"/>
      <c r="G17" s="54"/>
      <c r="H17" s="54"/>
      <c r="I17" s="54"/>
      <c r="J17" s="54"/>
      <c r="K17" s="55"/>
      <c r="L17" s="40"/>
      <c r="M17" s="40"/>
      <c r="N17" s="40"/>
      <c r="O17" s="40"/>
      <c r="P17" s="40"/>
      <c r="Q17" s="40"/>
      <c r="R17" s="40"/>
      <c r="S17" s="40"/>
      <c r="T17" s="40"/>
      <c r="U17" s="40"/>
      <c r="V17" s="40"/>
      <c r="W17" s="40"/>
      <c r="X17" s="40"/>
      <c r="Y17" s="40"/>
      <c r="Z17" s="40"/>
      <c r="AA17" s="40"/>
    </row>
    <row r="18" spans="1:27" s="33" customFormat="1" ht="53.25" customHeight="1" x14ac:dyDescent="0.2">
      <c r="A18" s="52"/>
      <c r="B18" s="56" t="s">
        <v>28</v>
      </c>
      <c r="C18" s="57" t="s">
        <v>87</v>
      </c>
      <c r="D18" s="58" t="s">
        <v>91</v>
      </c>
      <c r="E18" s="59" t="s">
        <v>88</v>
      </c>
      <c r="F18" s="60" t="s">
        <v>40</v>
      </c>
      <c r="G18" s="61" t="s">
        <v>46</v>
      </c>
      <c r="H18" s="62" t="s">
        <v>89</v>
      </c>
      <c r="I18" s="2" t="s">
        <v>19</v>
      </c>
      <c r="J18" s="2" t="s">
        <v>41</v>
      </c>
      <c r="K18" s="3" t="s">
        <v>90</v>
      </c>
    </row>
    <row r="19" spans="1:27" s="33" customFormat="1" ht="12.75" customHeight="1" x14ac:dyDescent="0.2">
      <c r="A19" s="52"/>
      <c r="B19" s="63" t="s">
        <v>44</v>
      </c>
      <c r="C19" s="205"/>
      <c r="D19" s="205"/>
      <c r="E19" s="27"/>
      <c r="F19" s="28"/>
      <c r="G19" s="206"/>
      <c r="H19" s="206"/>
      <c r="I19" s="207"/>
      <c r="J19" s="207"/>
      <c r="K19" s="208"/>
    </row>
    <row r="20" spans="1:27" s="33" customFormat="1" ht="12.75" customHeight="1" x14ac:dyDescent="0.2">
      <c r="A20" s="52"/>
      <c r="B20" s="63" t="s">
        <v>45</v>
      </c>
      <c r="C20" s="29"/>
      <c r="D20" s="29"/>
      <c r="E20" s="27"/>
      <c r="F20" s="28"/>
      <c r="G20" s="206"/>
      <c r="H20" s="206"/>
      <c r="I20" s="207"/>
      <c r="J20" s="206"/>
      <c r="K20" s="208"/>
    </row>
    <row r="21" spans="1:27" s="33" customFormat="1" ht="12.75" customHeight="1" x14ac:dyDescent="0.2">
      <c r="A21" s="52"/>
      <c r="B21" s="64" t="s">
        <v>44</v>
      </c>
      <c r="C21" s="209"/>
      <c r="D21" s="209"/>
      <c r="E21" s="27"/>
      <c r="F21" s="28"/>
      <c r="G21" s="210"/>
      <c r="H21" s="210"/>
      <c r="I21" s="211"/>
      <c r="J21" s="211"/>
      <c r="K21" s="212"/>
    </row>
    <row r="22" spans="1:27" s="33" customFormat="1" ht="12.75" customHeight="1" thickBot="1" x14ac:dyDescent="0.25">
      <c r="A22" s="52"/>
      <c r="B22" s="63" t="s">
        <v>45</v>
      </c>
      <c r="C22" s="205"/>
      <c r="D22" s="205"/>
      <c r="E22" s="27"/>
      <c r="F22" s="29"/>
      <c r="G22" s="206"/>
      <c r="H22" s="206"/>
      <c r="I22" s="207"/>
      <c r="J22" s="206"/>
      <c r="K22" s="213"/>
    </row>
    <row r="23" spans="1:27" s="33" customFormat="1" ht="12.95" customHeight="1" x14ac:dyDescent="0.2">
      <c r="B23" s="65"/>
      <c r="C23" s="65"/>
      <c r="D23" s="65"/>
      <c r="E23" s="65"/>
      <c r="F23" s="65"/>
      <c r="G23" s="65"/>
      <c r="H23" s="65"/>
      <c r="I23" s="65"/>
      <c r="J23" s="65"/>
    </row>
    <row r="24" spans="1:27" s="33" customFormat="1" ht="14.25" customHeight="1" thickBot="1" x14ac:dyDescent="0.25">
      <c r="B24" s="66" t="s">
        <v>99</v>
      </c>
      <c r="C24" s="66"/>
      <c r="D24" s="66"/>
      <c r="E24" s="66"/>
      <c r="F24" s="66"/>
      <c r="G24" s="66"/>
      <c r="H24" s="66"/>
      <c r="I24" s="66"/>
      <c r="J24" s="66"/>
    </row>
    <row r="25" spans="1:27" s="33" customFormat="1" ht="16.899999999999999" customHeight="1" thickBot="1" x14ac:dyDescent="0.25">
      <c r="B25" s="67" t="s">
        <v>33</v>
      </c>
      <c r="C25" s="67"/>
      <c r="D25" s="18" t="s">
        <v>92</v>
      </c>
      <c r="E25" s="19"/>
      <c r="F25" s="19"/>
      <c r="G25" s="19"/>
      <c r="H25" s="19"/>
      <c r="I25" s="19"/>
      <c r="J25" s="20"/>
      <c r="L25" s="68"/>
      <c r="M25" s="68"/>
      <c r="N25" s="68"/>
      <c r="P25" s="68"/>
      <c r="Q25" s="68"/>
      <c r="R25" s="68"/>
    </row>
    <row r="26" spans="1:27" s="33" customFormat="1" ht="16.899999999999999" customHeight="1" x14ac:dyDescent="0.2">
      <c r="B26" s="69" t="s">
        <v>54</v>
      </c>
      <c r="C26" s="7"/>
      <c r="D26" s="21"/>
      <c r="E26" s="22"/>
      <c r="F26" s="22"/>
      <c r="G26" s="22"/>
      <c r="H26" s="22"/>
      <c r="I26" s="22"/>
      <c r="J26" s="23"/>
      <c r="L26" s="68"/>
      <c r="M26" s="68"/>
      <c r="N26" s="68"/>
      <c r="P26" s="68"/>
      <c r="Q26" s="68"/>
      <c r="R26" s="68"/>
    </row>
    <row r="27" spans="1:27" s="33" customFormat="1" ht="16.899999999999999" customHeight="1" thickBot="1" x14ac:dyDescent="0.25">
      <c r="B27" s="70" t="s">
        <v>55</v>
      </c>
      <c r="C27" s="8"/>
      <c r="D27" s="21"/>
      <c r="E27" s="22"/>
      <c r="F27" s="22"/>
      <c r="G27" s="22"/>
      <c r="H27" s="22"/>
      <c r="I27" s="22"/>
      <c r="J27" s="23"/>
      <c r="K27" s="71"/>
      <c r="L27" s="68"/>
      <c r="M27" s="68"/>
      <c r="N27" s="68"/>
      <c r="P27" s="68"/>
      <c r="Q27" s="68"/>
      <c r="R27" s="68"/>
    </row>
    <row r="28" spans="1:27" s="33" customFormat="1" ht="16.899999999999999" customHeight="1" thickBot="1" x14ac:dyDescent="0.25">
      <c r="B28" s="72" t="s">
        <v>51</v>
      </c>
      <c r="C28" s="73">
        <f>((C27-C26)+1)/365</f>
        <v>2.7397260273972603E-3</v>
      </c>
      <c r="D28" s="24"/>
      <c r="E28" s="25"/>
      <c r="F28" s="25"/>
      <c r="G28" s="25"/>
      <c r="H28" s="25"/>
      <c r="I28" s="25"/>
      <c r="J28" s="26"/>
    </row>
    <row r="29" spans="1:27" s="33" customFormat="1" ht="16.899999999999999" customHeight="1" x14ac:dyDescent="0.2">
      <c r="A29" s="52"/>
      <c r="B29" s="11" t="s">
        <v>24</v>
      </c>
      <c r="C29" s="9" t="s">
        <v>31</v>
      </c>
      <c r="D29" s="9"/>
      <c r="E29" s="9"/>
      <c r="F29" s="10"/>
      <c r="G29" s="74" t="s">
        <v>32</v>
      </c>
      <c r="H29" s="75"/>
      <c r="I29" s="75"/>
      <c r="J29" s="76"/>
      <c r="L29" s="68"/>
      <c r="M29" s="68"/>
      <c r="N29" s="68"/>
      <c r="P29" s="68"/>
      <c r="Q29" s="68"/>
      <c r="R29" s="68"/>
    </row>
    <row r="30" spans="1:27" s="33" customFormat="1" ht="16.899999999999999" customHeight="1" x14ac:dyDescent="0.2">
      <c r="A30" s="52"/>
      <c r="B30" s="12"/>
      <c r="C30" s="16" t="s">
        <v>8</v>
      </c>
      <c r="D30" s="16"/>
      <c r="E30" s="17"/>
      <c r="F30" s="77" t="s">
        <v>9</v>
      </c>
      <c r="G30" s="78" t="s">
        <v>8</v>
      </c>
      <c r="H30" s="79"/>
      <c r="I30" s="80"/>
      <c r="J30" s="81" t="s">
        <v>9</v>
      </c>
      <c r="L30" s="68"/>
      <c r="M30" s="68"/>
      <c r="N30" s="68"/>
      <c r="P30" s="68"/>
      <c r="Q30" s="68"/>
      <c r="R30" s="68"/>
    </row>
    <row r="31" spans="1:27" s="33" customFormat="1" ht="16.899999999999999" customHeight="1" x14ac:dyDescent="0.2">
      <c r="A31" s="52"/>
      <c r="B31" s="13"/>
      <c r="C31" s="4" t="s">
        <v>26</v>
      </c>
      <c r="D31" s="5" t="s">
        <v>27</v>
      </c>
      <c r="E31" s="6" t="s">
        <v>29</v>
      </c>
      <c r="F31" s="81"/>
      <c r="G31" s="82" t="s">
        <v>26</v>
      </c>
      <c r="H31" s="83" t="s">
        <v>27</v>
      </c>
      <c r="I31" s="84" t="s">
        <v>30</v>
      </c>
      <c r="J31" s="85"/>
      <c r="L31" s="68"/>
      <c r="M31" s="68"/>
      <c r="N31" s="68"/>
      <c r="P31" s="68"/>
      <c r="Q31" s="68"/>
      <c r="R31" s="68"/>
    </row>
    <row r="32" spans="1:27" s="33" customFormat="1" ht="16.899999999999999" customHeight="1" x14ac:dyDescent="0.2">
      <c r="A32" s="52"/>
      <c r="B32" s="86" t="s">
        <v>22</v>
      </c>
      <c r="C32" s="214"/>
      <c r="D32" s="215"/>
      <c r="E32" s="87">
        <f>SUM(C32:D32)</f>
        <v>0</v>
      </c>
      <c r="F32" s="216"/>
      <c r="G32" s="220"/>
      <c r="H32" s="215"/>
      <c r="I32" s="88">
        <f>SUM(G32:H32)</f>
        <v>0</v>
      </c>
      <c r="J32" s="216"/>
      <c r="L32" s="68"/>
      <c r="M32" s="68"/>
      <c r="N32" s="68"/>
      <c r="P32" s="68"/>
      <c r="Q32" s="68"/>
      <c r="R32" s="68"/>
    </row>
    <row r="33" spans="1:18" s="33" customFormat="1" ht="16.899999999999999" customHeight="1" x14ac:dyDescent="0.2">
      <c r="A33" s="52"/>
      <c r="B33" s="86" t="s">
        <v>21</v>
      </c>
      <c r="C33" s="214"/>
      <c r="D33" s="215"/>
      <c r="E33" s="87">
        <f>SUM(C33:D33)</f>
        <v>0</v>
      </c>
      <c r="F33" s="216"/>
      <c r="G33" s="220"/>
      <c r="H33" s="215"/>
      <c r="I33" s="87">
        <f>SUM(G33:H33)</f>
        <v>0</v>
      </c>
      <c r="J33" s="216"/>
      <c r="L33" s="68"/>
      <c r="M33" s="68"/>
      <c r="N33" s="68"/>
      <c r="P33" s="68"/>
      <c r="Q33" s="68"/>
      <c r="R33" s="68"/>
    </row>
    <row r="34" spans="1:18" s="33" customFormat="1" ht="16.899999999999999" customHeight="1" x14ac:dyDescent="0.2">
      <c r="A34" s="52"/>
      <c r="B34" s="86" t="s">
        <v>23</v>
      </c>
      <c r="C34" s="214"/>
      <c r="D34" s="215"/>
      <c r="E34" s="87">
        <f>SUM(C34:D34)</f>
        <v>0</v>
      </c>
      <c r="F34" s="216"/>
      <c r="G34" s="220"/>
      <c r="H34" s="215"/>
      <c r="I34" s="87">
        <f>SUM(G34:H34)</f>
        <v>0</v>
      </c>
      <c r="J34" s="216"/>
      <c r="L34" s="68"/>
      <c r="M34" s="68"/>
      <c r="N34" s="68"/>
      <c r="P34" s="68"/>
      <c r="Q34" s="68"/>
      <c r="R34" s="68"/>
    </row>
    <row r="35" spans="1:18" s="33" customFormat="1" ht="16.899999999999999" customHeight="1" x14ac:dyDescent="0.2">
      <c r="A35" s="52"/>
      <c r="B35" s="89" t="s">
        <v>25</v>
      </c>
      <c r="C35" s="90">
        <f t="shared" ref="C35:J35" si="0">SUM(C32:C34)</f>
        <v>0</v>
      </c>
      <c r="D35" s="91">
        <f t="shared" si="0"/>
        <v>0</v>
      </c>
      <c r="E35" s="92">
        <f t="shared" si="0"/>
        <v>0</v>
      </c>
      <c r="F35" s="93">
        <f t="shared" si="0"/>
        <v>0</v>
      </c>
      <c r="G35" s="94">
        <f t="shared" si="0"/>
        <v>0</v>
      </c>
      <c r="H35" s="91">
        <f t="shared" si="0"/>
        <v>0</v>
      </c>
      <c r="I35" s="92">
        <f t="shared" si="0"/>
        <v>0</v>
      </c>
      <c r="J35" s="93">
        <f t="shared" si="0"/>
        <v>0</v>
      </c>
      <c r="L35" s="68"/>
      <c r="M35" s="68"/>
      <c r="N35" s="68"/>
      <c r="P35" s="68"/>
      <c r="Q35" s="68"/>
      <c r="R35" s="68"/>
    </row>
    <row r="36" spans="1:18" s="33" customFormat="1" ht="16.899999999999999" customHeight="1" x14ac:dyDescent="0.2">
      <c r="A36" s="52"/>
      <c r="B36" s="95" t="s">
        <v>42</v>
      </c>
      <c r="C36" s="96"/>
      <c r="D36" s="97"/>
      <c r="E36" s="217"/>
      <c r="F36" s="98"/>
      <c r="G36" s="96"/>
      <c r="H36" s="97"/>
      <c r="I36" s="217"/>
      <c r="J36" s="98"/>
      <c r="L36" s="68"/>
      <c r="M36" s="68"/>
      <c r="N36" s="68"/>
      <c r="P36" s="68"/>
      <c r="Q36" s="68"/>
      <c r="R36" s="68"/>
    </row>
    <row r="37" spans="1:18" s="33" customFormat="1" ht="16.899999999999999" customHeight="1" x14ac:dyDescent="0.2">
      <c r="A37" s="52"/>
      <c r="B37" s="86" t="s">
        <v>20</v>
      </c>
      <c r="C37" s="99"/>
      <c r="D37" s="100"/>
      <c r="E37" s="218"/>
      <c r="F37" s="216"/>
      <c r="G37" s="99"/>
      <c r="H37" s="100"/>
      <c r="I37" s="221"/>
      <c r="J37" s="216"/>
      <c r="L37" s="68"/>
      <c r="M37" s="68"/>
      <c r="N37" s="68"/>
      <c r="P37" s="68"/>
      <c r="Q37" s="68"/>
      <c r="R37" s="68"/>
    </row>
    <row r="38" spans="1:18" s="33" customFormat="1" ht="16.899999999999999" customHeight="1" thickBot="1" x14ac:dyDescent="0.25">
      <c r="A38" s="52"/>
      <c r="B38" s="101" t="s">
        <v>43</v>
      </c>
      <c r="C38" s="102"/>
      <c r="D38" s="103"/>
      <c r="E38" s="104"/>
      <c r="F38" s="219"/>
      <c r="G38" s="102"/>
      <c r="H38" s="103"/>
      <c r="I38" s="104"/>
      <c r="J38" s="219"/>
      <c r="L38" s="68"/>
      <c r="M38" s="68"/>
      <c r="N38" s="68"/>
      <c r="P38" s="68"/>
      <c r="Q38" s="68"/>
      <c r="R38" s="68"/>
    </row>
    <row r="39" spans="1:18" s="33" customFormat="1" ht="16.899999999999999" customHeight="1" thickBot="1" x14ac:dyDescent="0.25">
      <c r="C39" s="105"/>
      <c r="D39" s="105"/>
      <c r="E39" s="106"/>
      <c r="F39" s="106"/>
      <c r="G39" s="105"/>
      <c r="H39" s="105"/>
      <c r="I39" s="106"/>
      <c r="J39" s="106"/>
      <c r="L39" s="68"/>
      <c r="M39" s="68"/>
      <c r="N39" s="68"/>
      <c r="P39" s="68"/>
      <c r="Q39" s="68"/>
      <c r="R39" s="68"/>
    </row>
    <row r="40" spans="1:18" s="33" customFormat="1" ht="16.899999999999999" customHeight="1" thickBot="1" x14ac:dyDescent="0.25">
      <c r="B40" s="67" t="s">
        <v>34</v>
      </c>
      <c r="C40" s="67"/>
      <c r="D40" s="18" t="s">
        <v>92</v>
      </c>
      <c r="E40" s="19"/>
      <c r="F40" s="19"/>
      <c r="G40" s="19"/>
      <c r="H40" s="19"/>
      <c r="I40" s="19"/>
      <c r="J40" s="20"/>
      <c r="L40" s="68"/>
      <c r="M40" s="68"/>
      <c r="N40" s="68"/>
      <c r="P40" s="68"/>
      <c r="Q40" s="68"/>
      <c r="R40" s="68"/>
    </row>
    <row r="41" spans="1:18" s="33" customFormat="1" ht="16.899999999999999" customHeight="1" x14ac:dyDescent="0.2">
      <c r="B41" s="69" t="s">
        <v>52</v>
      </c>
      <c r="C41" s="7"/>
      <c r="D41" s="21"/>
      <c r="E41" s="22"/>
      <c r="F41" s="22"/>
      <c r="G41" s="22"/>
      <c r="H41" s="22"/>
      <c r="I41" s="22"/>
      <c r="J41" s="23"/>
      <c r="L41" s="68"/>
      <c r="M41" s="68"/>
      <c r="N41" s="68"/>
      <c r="P41" s="68"/>
      <c r="Q41" s="68"/>
      <c r="R41" s="68"/>
    </row>
    <row r="42" spans="1:18" s="33" customFormat="1" ht="16.899999999999999" customHeight="1" thickBot="1" x14ac:dyDescent="0.25">
      <c r="B42" s="70" t="s">
        <v>53</v>
      </c>
      <c r="C42" s="8"/>
      <c r="D42" s="21"/>
      <c r="E42" s="22"/>
      <c r="F42" s="22"/>
      <c r="G42" s="22"/>
      <c r="H42" s="22"/>
      <c r="I42" s="22"/>
      <c r="J42" s="23"/>
      <c r="K42" s="71"/>
      <c r="L42" s="68"/>
      <c r="M42" s="68"/>
      <c r="N42" s="68"/>
      <c r="P42" s="68"/>
      <c r="Q42" s="68"/>
      <c r="R42" s="68"/>
    </row>
    <row r="43" spans="1:18" s="33" customFormat="1" ht="16.899999999999999" customHeight="1" thickBot="1" x14ac:dyDescent="0.25">
      <c r="B43" s="72" t="s">
        <v>51</v>
      </c>
      <c r="C43" s="73">
        <f>((C42-C41)+1)/365</f>
        <v>2.7397260273972603E-3</v>
      </c>
      <c r="D43" s="24"/>
      <c r="E43" s="25"/>
      <c r="F43" s="25"/>
      <c r="G43" s="25"/>
      <c r="H43" s="25"/>
      <c r="I43" s="25"/>
      <c r="J43" s="26"/>
    </row>
    <row r="44" spans="1:18" s="33" customFormat="1" ht="16.899999999999999" customHeight="1" x14ac:dyDescent="0.2">
      <c r="A44" s="52"/>
      <c r="B44" s="11" t="s">
        <v>24</v>
      </c>
      <c r="C44" s="9" t="s">
        <v>31</v>
      </c>
      <c r="D44" s="9"/>
      <c r="E44" s="9"/>
      <c r="F44" s="10"/>
      <c r="G44" s="74" t="s">
        <v>32</v>
      </c>
      <c r="H44" s="75"/>
      <c r="I44" s="75"/>
      <c r="J44" s="76"/>
      <c r="L44" s="68"/>
      <c r="M44" s="68"/>
      <c r="N44" s="68"/>
      <c r="P44" s="68"/>
      <c r="Q44" s="68"/>
      <c r="R44" s="68"/>
    </row>
    <row r="45" spans="1:18" s="33" customFormat="1" ht="16.899999999999999" customHeight="1" x14ac:dyDescent="0.2">
      <c r="A45" s="52"/>
      <c r="B45" s="12"/>
      <c r="C45" s="14" t="s">
        <v>8</v>
      </c>
      <c r="D45" s="14"/>
      <c r="E45" s="15"/>
      <c r="F45" s="77" t="s">
        <v>9</v>
      </c>
      <c r="G45" s="107" t="s">
        <v>8</v>
      </c>
      <c r="H45" s="108"/>
      <c r="I45" s="109"/>
      <c r="J45" s="77" t="s">
        <v>9</v>
      </c>
      <c r="L45" s="68"/>
      <c r="M45" s="68"/>
      <c r="N45" s="68"/>
      <c r="P45" s="68"/>
      <c r="Q45" s="68"/>
      <c r="R45" s="68"/>
    </row>
    <row r="46" spans="1:18" s="33" customFormat="1" ht="16.899999999999999" customHeight="1" x14ac:dyDescent="0.2">
      <c r="A46" s="52"/>
      <c r="B46" s="13"/>
      <c r="C46" s="4" t="s">
        <v>26</v>
      </c>
      <c r="D46" s="5" t="s">
        <v>27</v>
      </c>
      <c r="E46" s="6" t="s">
        <v>29</v>
      </c>
      <c r="F46" s="81"/>
      <c r="G46" s="82" t="s">
        <v>26</v>
      </c>
      <c r="H46" s="83" t="s">
        <v>27</v>
      </c>
      <c r="I46" s="84" t="s">
        <v>30</v>
      </c>
      <c r="J46" s="81"/>
      <c r="L46" s="68"/>
      <c r="M46" s="68"/>
      <c r="N46" s="68"/>
      <c r="P46" s="68"/>
      <c r="Q46" s="68"/>
      <c r="R46" s="68"/>
    </row>
    <row r="47" spans="1:18" s="33" customFormat="1" ht="16.899999999999999" customHeight="1" x14ac:dyDescent="0.2">
      <c r="A47" s="52"/>
      <c r="B47" s="86" t="s">
        <v>22</v>
      </c>
      <c r="C47" s="214"/>
      <c r="D47" s="215"/>
      <c r="E47" s="87">
        <f>SUM(C47:D47)</f>
        <v>0</v>
      </c>
      <c r="F47" s="216"/>
      <c r="G47" s="220"/>
      <c r="H47" s="215"/>
      <c r="I47" s="88">
        <f>SUM(G47:H47)</f>
        <v>0</v>
      </c>
      <c r="J47" s="216"/>
      <c r="L47" s="68"/>
      <c r="M47" s="68"/>
      <c r="N47" s="68"/>
      <c r="P47" s="68"/>
      <c r="Q47" s="68"/>
      <c r="R47" s="68"/>
    </row>
    <row r="48" spans="1:18" s="33" customFormat="1" ht="16.899999999999999" customHeight="1" x14ac:dyDescent="0.2">
      <c r="A48" s="52"/>
      <c r="B48" s="86" t="s">
        <v>21</v>
      </c>
      <c r="C48" s="214"/>
      <c r="D48" s="215"/>
      <c r="E48" s="87">
        <f>SUM(C48:D48)</f>
        <v>0</v>
      </c>
      <c r="F48" s="216"/>
      <c r="G48" s="220"/>
      <c r="H48" s="215"/>
      <c r="I48" s="87">
        <f>SUM(G48:H48)</f>
        <v>0</v>
      </c>
      <c r="J48" s="216"/>
      <c r="L48" s="68"/>
      <c r="M48" s="68"/>
      <c r="N48" s="68"/>
      <c r="P48" s="68"/>
      <c r="Q48" s="68"/>
      <c r="R48" s="68"/>
    </row>
    <row r="49" spans="1:18" s="33" customFormat="1" ht="16.899999999999999" customHeight="1" x14ac:dyDescent="0.2">
      <c r="A49" s="52"/>
      <c r="B49" s="86" t="s">
        <v>23</v>
      </c>
      <c r="C49" s="214"/>
      <c r="D49" s="215"/>
      <c r="E49" s="87">
        <f>SUM(C49:D49)</f>
        <v>0</v>
      </c>
      <c r="F49" s="216"/>
      <c r="G49" s="220"/>
      <c r="H49" s="215"/>
      <c r="I49" s="87">
        <f>SUM(G49:H49)</f>
        <v>0</v>
      </c>
      <c r="J49" s="216"/>
      <c r="L49" s="68"/>
      <c r="M49" s="68"/>
      <c r="N49" s="68"/>
      <c r="P49" s="68"/>
      <c r="Q49" s="68"/>
      <c r="R49" s="68"/>
    </row>
    <row r="50" spans="1:18" s="33" customFormat="1" ht="16.899999999999999" customHeight="1" x14ac:dyDescent="0.2">
      <c r="A50" s="52"/>
      <c r="B50" s="89" t="s">
        <v>25</v>
      </c>
      <c r="C50" s="90">
        <f t="shared" ref="C50:F50" si="1">SUM(C47:C49)</f>
        <v>0</v>
      </c>
      <c r="D50" s="91">
        <f t="shared" si="1"/>
        <v>0</v>
      </c>
      <c r="E50" s="91">
        <f t="shared" si="1"/>
        <v>0</v>
      </c>
      <c r="F50" s="110">
        <f t="shared" si="1"/>
        <v>0</v>
      </c>
      <c r="G50" s="90">
        <f>SUM(G47:G49)</f>
        <v>0</v>
      </c>
      <c r="H50" s="91">
        <f>SUM(H47:H49)</f>
        <v>0</v>
      </c>
      <c r="I50" s="91">
        <f>SUM(I47:I49)</f>
        <v>0</v>
      </c>
      <c r="J50" s="93">
        <f>SUM(J47:J49)</f>
        <v>0</v>
      </c>
      <c r="L50" s="68"/>
      <c r="M50" s="68"/>
      <c r="N50" s="68"/>
      <c r="P50" s="68"/>
      <c r="Q50" s="68"/>
      <c r="R50" s="68"/>
    </row>
    <row r="51" spans="1:18" s="33" customFormat="1" ht="16.899999999999999" customHeight="1" x14ac:dyDescent="0.2">
      <c r="A51" s="52"/>
      <c r="B51" s="95" t="s">
        <v>42</v>
      </c>
      <c r="C51" s="96"/>
      <c r="D51" s="97"/>
      <c r="E51" s="217"/>
      <c r="F51" s="98"/>
      <c r="G51" s="96"/>
      <c r="H51" s="97"/>
      <c r="I51" s="217"/>
      <c r="J51" s="98"/>
      <c r="L51" s="68"/>
      <c r="M51" s="68"/>
      <c r="N51" s="68"/>
      <c r="P51" s="68"/>
      <c r="Q51" s="68"/>
      <c r="R51" s="68"/>
    </row>
    <row r="52" spans="1:18" s="33" customFormat="1" ht="16.899999999999999" customHeight="1" x14ac:dyDescent="0.2">
      <c r="A52" s="52"/>
      <c r="B52" s="86" t="s">
        <v>20</v>
      </c>
      <c r="C52" s="99"/>
      <c r="D52" s="100"/>
      <c r="E52" s="218"/>
      <c r="F52" s="216"/>
      <c r="G52" s="99"/>
      <c r="H52" s="100"/>
      <c r="I52" s="221"/>
      <c r="J52" s="216"/>
      <c r="L52" s="68"/>
      <c r="M52" s="68"/>
      <c r="N52" s="68"/>
      <c r="P52" s="68"/>
      <c r="Q52" s="68"/>
      <c r="R52" s="68"/>
    </row>
    <row r="53" spans="1:18" s="33" customFormat="1" ht="16.899999999999999" customHeight="1" thickBot="1" x14ac:dyDescent="0.25">
      <c r="A53" s="52"/>
      <c r="B53" s="101" t="s">
        <v>43</v>
      </c>
      <c r="C53" s="102"/>
      <c r="D53" s="103"/>
      <c r="E53" s="104"/>
      <c r="F53" s="219"/>
      <c r="G53" s="102"/>
      <c r="H53" s="103"/>
      <c r="I53" s="104"/>
      <c r="J53" s="219"/>
      <c r="L53" s="68"/>
      <c r="M53" s="68"/>
      <c r="N53" s="68"/>
      <c r="P53" s="68"/>
      <c r="Q53" s="68"/>
      <c r="R53" s="68"/>
    </row>
    <row r="54" spans="1:18" s="33" customFormat="1" ht="6.75" customHeight="1" thickBot="1" x14ac:dyDescent="0.25">
      <c r="B54" s="111"/>
      <c r="C54" s="112"/>
      <c r="D54" s="112"/>
      <c r="E54" s="71"/>
    </row>
    <row r="55" spans="1:18" s="33" customFormat="1" ht="16.899999999999999" customHeight="1" thickBot="1" x14ac:dyDescent="0.25">
      <c r="B55" s="113" t="s">
        <v>56</v>
      </c>
      <c r="C55" s="114"/>
      <c r="D55" s="114"/>
      <c r="E55" s="114"/>
      <c r="F55" s="114"/>
      <c r="G55" s="115"/>
    </row>
    <row r="56" spans="1:18" s="116" customFormat="1" ht="16.899999999999999" customHeight="1" thickBot="1" x14ac:dyDescent="0.25">
      <c r="B56" s="117" t="s">
        <v>100</v>
      </c>
      <c r="C56" s="118"/>
      <c r="D56" s="118"/>
      <c r="E56" s="118"/>
      <c r="F56" s="118"/>
      <c r="G56" s="119"/>
      <c r="H56" s="35"/>
      <c r="I56" s="120"/>
      <c r="J56" s="120"/>
      <c r="K56" s="120"/>
      <c r="L56" s="120"/>
      <c r="M56" s="120"/>
      <c r="N56" s="120"/>
      <c r="O56" s="120"/>
      <c r="P56" s="120"/>
    </row>
    <row r="57" spans="1:18" s="116" customFormat="1" ht="16.899999999999999" customHeight="1" x14ac:dyDescent="0.2">
      <c r="B57" s="121" t="s">
        <v>59</v>
      </c>
      <c r="C57" s="122" t="s">
        <v>93</v>
      </c>
      <c r="D57" s="123" t="s">
        <v>94</v>
      </c>
      <c r="E57" s="124"/>
      <c r="F57" s="125"/>
      <c r="G57" s="126"/>
      <c r="H57" s="120"/>
      <c r="I57" s="120"/>
      <c r="J57" s="120"/>
      <c r="K57" s="120"/>
      <c r="L57" s="120"/>
      <c r="M57" s="120"/>
      <c r="N57" s="120"/>
      <c r="O57" s="120"/>
    </row>
    <row r="58" spans="1:18" s="33" customFormat="1" ht="16.899999999999999" customHeight="1" thickBot="1" x14ac:dyDescent="0.25">
      <c r="B58" s="127"/>
      <c r="C58" s="128">
        <f>$C$28</f>
        <v>2.7397260273972603E-3</v>
      </c>
      <c r="D58" s="129">
        <f>$C$43</f>
        <v>2.7397260273972603E-3</v>
      </c>
      <c r="E58" s="125"/>
      <c r="F58" s="125"/>
      <c r="G58" s="126"/>
    </row>
    <row r="59" spans="1:18" s="33" customFormat="1" ht="27" thickTop="1" thickBot="1" x14ac:dyDescent="0.25">
      <c r="B59" s="130" t="s">
        <v>8</v>
      </c>
      <c r="C59" s="131"/>
      <c r="D59" s="132"/>
      <c r="E59" s="133" t="s">
        <v>47</v>
      </c>
      <c r="F59" s="134" t="s">
        <v>57</v>
      </c>
      <c r="G59" s="135" t="s">
        <v>58</v>
      </c>
    </row>
    <row r="60" spans="1:18" s="33" customFormat="1" ht="16.899999999999999" customHeight="1" thickTop="1" thickBot="1" x14ac:dyDescent="0.25">
      <c r="B60" s="136" t="s">
        <v>61</v>
      </c>
      <c r="C60" s="137">
        <f>C32+C47</f>
        <v>0</v>
      </c>
      <c r="D60" s="137"/>
      <c r="E60" s="138">
        <f>SUM(C60:D65)</f>
        <v>0</v>
      </c>
      <c r="F60" s="139">
        <f>SUM($C$58,$D$58)</f>
        <v>5.4794520547945206E-3</v>
      </c>
      <c r="G60" s="140">
        <f>$E$60/$F$60</f>
        <v>0</v>
      </c>
    </row>
    <row r="61" spans="1:18" s="33" customFormat="1" ht="16.899999999999999" customHeight="1" x14ac:dyDescent="0.2">
      <c r="B61" s="141" t="s">
        <v>63</v>
      </c>
      <c r="C61" s="142">
        <f>C33+C48</f>
        <v>0</v>
      </c>
      <c r="D61" s="142"/>
      <c r="E61" s="143"/>
      <c r="F61" s="144"/>
      <c r="G61" s="145"/>
    </row>
    <row r="62" spans="1:18" s="33" customFormat="1" ht="16.899999999999999" customHeight="1" x14ac:dyDescent="0.2">
      <c r="B62" s="146" t="s">
        <v>64</v>
      </c>
      <c r="C62" s="147">
        <f>C34+C49</f>
        <v>0</v>
      </c>
      <c r="D62" s="147"/>
      <c r="E62" s="148"/>
      <c r="F62" s="149"/>
      <c r="G62" s="150"/>
    </row>
    <row r="63" spans="1:18" s="33" customFormat="1" ht="16.899999999999999" customHeight="1" x14ac:dyDescent="0.2">
      <c r="B63" s="151" t="s">
        <v>62</v>
      </c>
      <c r="C63" s="142">
        <f>D32+D47</f>
        <v>0</v>
      </c>
      <c r="D63" s="142"/>
      <c r="E63" s="148"/>
      <c r="F63" s="149"/>
      <c r="G63" s="150"/>
    </row>
    <row r="64" spans="1:18" s="33" customFormat="1" ht="16.899999999999999" customHeight="1" x14ac:dyDescent="0.2">
      <c r="B64" s="152" t="s">
        <v>65</v>
      </c>
      <c r="C64" s="147">
        <f>D33+D48</f>
        <v>0</v>
      </c>
      <c r="D64" s="147"/>
      <c r="E64" s="148"/>
      <c r="F64" s="149"/>
      <c r="G64" s="150"/>
    </row>
    <row r="65" spans="2:7" s="33" customFormat="1" ht="16.899999999999999" customHeight="1" thickBot="1" x14ac:dyDescent="0.25">
      <c r="B65" s="153" t="s">
        <v>66</v>
      </c>
      <c r="C65" s="154">
        <f>D34+D49</f>
        <v>0</v>
      </c>
      <c r="D65" s="154"/>
      <c r="E65" s="155"/>
      <c r="F65" s="156"/>
      <c r="G65" s="157"/>
    </row>
    <row r="66" spans="2:7" s="33" customFormat="1" ht="26.25" thickBot="1" x14ac:dyDescent="0.25">
      <c r="B66" s="130" t="s">
        <v>9</v>
      </c>
      <c r="C66" s="131"/>
      <c r="D66" s="132"/>
      <c r="E66" s="158" t="s">
        <v>48</v>
      </c>
      <c r="F66" s="134" t="s">
        <v>57</v>
      </c>
      <c r="G66" s="135" t="s">
        <v>58</v>
      </c>
    </row>
    <row r="67" spans="2:7" s="33" customFormat="1" ht="16.899999999999999" customHeight="1" thickTop="1" thickBot="1" x14ac:dyDescent="0.25">
      <c r="B67" s="136" t="s">
        <v>60</v>
      </c>
      <c r="C67" s="137">
        <f>F32+F47</f>
        <v>0</v>
      </c>
      <c r="D67" s="137"/>
      <c r="E67" s="159">
        <f>SUM(C67:D69)</f>
        <v>0</v>
      </c>
      <c r="F67" s="139">
        <f>SUM($C$58,$D$58)</f>
        <v>5.4794520547945206E-3</v>
      </c>
      <c r="G67" s="140">
        <f>$E$67/$F$67</f>
        <v>0</v>
      </c>
    </row>
    <row r="68" spans="2:7" s="33" customFormat="1" ht="16.899999999999999" customHeight="1" x14ac:dyDescent="0.2">
      <c r="B68" s="141" t="s">
        <v>67</v>
      </c>
      <c r="C68" s="142">
        <f>F33+F48</f>
        <v>0</v>
      </c>
      <c r="D68" s="142"/>
      <c r="E68" s="160"/>
      <c r="F68" s="161"/>
      <c r="G68" s="162"/>
    </row>
    <row r="69" spans="2:7" s="33" customFormat="1" ht="16.899999999999999" customHeight="1" thickBot="1" x14ac:dyDescent="0.25">
      <c r="B69" s="163" t="s">
        <v>68</v>
      </c>
      <c r="C69" s="164">
        <f>F34+F49</f>
        <v>0</v>
      </c>
      <c r="D69" s="164"/>
      <c r="E69" s="155"/>
      <c r="F69" s="156"/>
      <c r="G69" s="165"/>
    </row>
    <row r="70" spans="2:7" s="33" customFormat="1" ht="26.25" thickBot="1" x14ac:dyDescent="0.25">
      <c r="B70" s="130" t="s">
        <v>69</v>
      </c>
      <c r="C70" s="131"/>
      <c r="D70" s="131"/>
      <c r="E70" s="166" t="s">
        <v>57</v>
      </c>
      <c r="F70" s="167" t="s">
        <v>86</v>
      </c>
      <c r="G70" s="168"/>
    </row>
    <row r="71" spans="2:7" s="33" customFormat="1" ht="14.25" customHeight="1" thickTop="1" x14ac:dyDescent="0.2">
      <c r="B71" s="169" t="s">
        <v>49</v>
      </c>
      <c r="C71" s="170">
        <f>$E$37+$F$37+$E$52+$F$52</f>
        <v>0</v>
      </c>
      <c r="D71" s="170"/>
      <c r="E71" s="171">
        <f>SUM($C$58,$D$58)</f>
        <v>5.4794520547945206E-3</v>
      </c>
      <c r="F71" s="172">
        <f>$C$71/$E$71</f>
        <v>0</v>
      </c>
      <c r="G71" s="168"/>
    </row>
    <row r="72" spans="2:7" s="33" customFormat="1" ht="14.25" customHeight="1" x14ac:dyDescent="0.2">
      <c r="B72" s="173" t="s">
        <v>50</v>
      </c>
      <c r="C72" s="174">
        <f>$E$36+$E$51</f>
        <v>0</v>
      </c>
      <c r="D72" s="174"/>
      <c r="E72" s="175">
        <f>SUM($C$58,$D$58)</f>
        <v>5.4794520547945206E-3</v>
      </c>
      <c r="F72" s="176">
        <f>$C$72/$E$72</f>
        <v>0</v>
      </c>
      <c r="G72" s="168"/>
    </row>
    <row r="73" spans="2:7" s="33" customFormat="1" ht="14.25" customHeight="1" thickBot="1" x14ac:dyDescent="0.25">
      <c r="B73" s="177" t="s">
        <v>70</v>
      </c>
      <c r="C73" s="164">
        <f>$F$38+$F$53</f>
        <v>0</v>
      </c>
      <c r="D73" s="164"/>
      <c r="E73" s="178">
        <f>SUM($C$58,$D$58)</f>
        <v>5.4794520547945206E-3</v>
      </c>
      <c r="F73" s="179">
        <f>$C$73/$E$73</f>
        <v>0</v>
      </c>
      <c r="G73" s="180"/>
    </row>
    <row r="74" spans="2:7" s="33" customFormat="1" ht="16.899999999999999" customHeight="1" thickBot="1" x14ac:dyDescent="0.25">
      <c r="B74" s="117" t="s">
        <v>101</v>
      </c>
      <c r="C74" s="118"/>
      <c r="D74" s="118"/>
      <c r="E74" s="118"/>
      <c r="F74" s="118"/>
      <c r="G74" s="119"/>
    </row>
    <row r="75" spans="2:7" s="33" customFormat="1" ht="16.899999999999999" customHeight="1" x14ac:dyDescent="0.2">
      <c r="B75" s="121" t="s">
        <v>59</v>
      </c>
      <c r="C75" s="122" t="s">
        <v>93</v>
      </c>
      <c r="D75" s="123" t="s">
        <v>94</v>
      </c>
      <c r="E75" s="124"/>
      <c r="F75" s="125"/>
      <c r="G75" s="126"/>
    </row>
    <row r="76" spans="2:7" s="33" customFormat="1" ht="16.899999999999999" customHeight="1" thickBot="1" x14ac:dyDescent="0.25">
      <c r="B76" s="127"/>
      <c r="C76" s="128">
        <f>$C$28</f>
        <v>2.7397260273972603E-3</v>
      </c>
      <c r="D76" s="129">
        <f>$C$43</f>
        <v>2.7397260273972603E-3</v>
      </c>
      <c r="E76" s="125"/>
      <c r="F76" s="125"/>
      <c r="G76" s="126"/>
    </row>
    <row r="77" spans="2:7" s="33" customFormat="1" ht="27" thickTop="1" thickBot="1" x14ac:dyDescent="0.25">
      <c r="B77" s="130" t="s">
        <v>8</v>
      </c>
      <c r="C77" s="131"/>
      <c r="D77" s="132"/>
      <c r="E77" s="133" t="s">
        <v>47</v>
      </c>
      <c r="F77" s="134" t="s">
        <v>57</v>
      </c>
      <c r="G77" s="135" t="s">
        <v>58</v>
      </c>
    </row>
    <row r="78" spans="2:7" s="33" customFormat="1" ht="14.25" customHeight="1" thickTop="1" thickBot="1" x14ac:dyDescent="0.25">
      <c r="B78" s="136" t="s">
        <v>61</v>
      </c>
      <c r="C78" s="137">
        <f>G32+G47</f>
        <v>0</v>
      </c>
      <c r="D78" s="137"/>
      <c r="E78" s="138">
        <f>SUM(C78:D83)</f>
        <v>0</v>
      </c>
      <c r="F78" s="139">
        <f>SUM($C$76,$D$76)</f>
        <v>5.4794520547945206E-3</v>
      </c>
      <c r="G78" s="140">
        <f>$E$78/$F$78</f>
        <v>0</v>
      </c>
    </row>
    <row r="79" spans="2:7" s="33" customFormat="1" ht="14.25" customHeight="1" x14ac:dyDescent="0.2">
      <c r="B79" s="141" t="s">
        <v>63</v>
      </c>
      <c r="C79" s="142">
        <f>G33+G48</f>
        <v>0</v>
      </c>
      <c r="D79" s="142"/>
      <c r="E79" s="143"/>
      <c r="F79" s="144"/>
      <c r="G79" s="145"/>
    </row>
    <row r="80" spans="2:7" s="33" customFormat="1" ht="14.25" customHeight="1" x14ac:dyDescent="0.2">
      <c r="B80" s="146" t="s">
        <v>64</v>
      </c>
      <c r="C80" s="147">
        <f>G34+G49</f>
        <v>0</v>
      </c>
      <c r="D80" s="147"/>
      <c r="E80" s="148"/>
      <c r="F80" s="149"/>
      <c r="G80" s="150"/>
    </row>
    <row r="81" spans="2:7" s="33" customFormat="1" ht="14.25" customHeight="1" x14ac:dyDescent="0.2">
      <c r="B81" s="151" t="s">
        <v>62</v>
      </c>
      <c r="C81" s="142">
        <f>H32+H47</f>
        <v>0</v>
      </c>
      <c r="D81" s="142"/>
      <c r="E81" s="148"/>
      <c r="F81" s="149"/>
      <c r="G81" s="150"/>
    </row>
    <row r="82" spans="2:7" s="33" customFormat="1" ht="14.25" customHeight="1" x14ac:dyDescent="0.2">
      <c r="B82" s="152" t="s">
        <v>65</v>
      </c>
      <c r="C82" s="147">
        <f>H33+H48</f>
        <v>0</v>
      </c>
      <c r="D82" s="147"/>
      <c r="E82" s="148"/>
      <c r="F82" s="149"/>
      <c r="G82" s="150"/>
    </row>
    <row r="83" spans="2:7" s="33" customFormat="1" ht="14.25" customHeight="1" thickBot="1" x14ac:dyDescent="0.25">
      <c r="B83" s="153" t="s">
        <v>66</v>
      </c>
      <c r="C83" s="154">
        <f>H34+H49</f>
        <v>0</v>
      </c>
      <c r="D83" s="154"/>
      <c r="E83" s="155"/>
      <c r="F83" s="156"/>
      <c r="G83" s="157"/>
    </row>
    <row r="84" spans="2:7" s="33" customFormat="1" ht="26.25" thickBot="1" x14ac:dyDescent="0.25">
      <c r="B84" s="130" t="s">
        <v>9</v>
      </c>
      <c r="C84" s="131"/>
      <c r="D84" s="132"/>
      <c r="E84" s="158" t="s">
        <v>48</v>
      </c>
      <c r="F84" s="134" t="s">
        <v>57</v>
      </c>
      <c r="G84" s="135" t="s">
        <v>58</v>
      </c>
    </row>
    <row r="85" spans="2:7" s="33" customFormat="1" ht="14.25" customHeight="1" thickTop="1" thickBot="1" x14ac:dyDescent="0.25">
      <c r="B85" s="136" t="s">
        <v>60</v>
      </c>
      <c r="C85" s="137">
        <f>J32+J47</f>
        <v>0</v>
      </c>
      <c r="D85" s="137"/>
      <c r="E85" s="159">
        <f>SUM(C85:D87)</f>
        <v>0</v>
      </c>
      <c r="F85" s="139">
        <f>SUM($C$76,$D$76)</f>
        <v>5.4794520547945206E-3</v>
      </c>
      <c r="G85" s="140">
        <f>$E$85/$F$85</f>
        <v>0</v>
      </c>
    </row>
    <row r="86" spans="2:7" s="33" customFormat="1" ht="14.25" customHeight="1" x14ac:dyDescent="0.2">
      <c r="B86" s="141" t="s">
        <v>67</v>
      </c>
      <c r="C86" s="142">
        <f>J33+J48</f>
        <v>0</v>
      </c>
      <c r="D86" s="142"/>
      <c r="E86" s="160"/>
      <c r="F86" s="161"/>
      <c r="G86" s="162"/>
    </row>
    <row r="87" spans="2:7" s="33" customFormat="1" ht="14.25" customHeight="1" thickBot="1" x14ac:dyDescent="0.25">
      <c r="B87" s="163" t="s">
        <v>68</v>
      </c>
      <c r="C87" s="164">
        <f>J34+J49</f>
        <v>0</v>
      </c>
      <c r="D87" s="164"/>
      <c r="E87" s="155"/>
      <c r="F87" s="156"/>
      <c r="G87" s="165"/>
    </row>
    <row r="88" spans="2:7" s="33" customFormat="1" ht="26.25" thickBot="1" x14ac:dyDescent="0.25">
      <c r="B88" s="130" t="s">
        <v>69</v>
      </c>
      <c r="C88" s="131"/>
      <c r="D88" s="131"/>
      <c r="E88" s="166" t="s">
        <v>57</v>
      </c>
      <c r="F88" s="167" t="s">
        <v>86</v>
      </c>
      <c r="G88" s="168"/>
    </row>
    <row r="89" spans="2:7" s="33" customFormat="1" ht="14.25" customHeight="1" thickTop="1" x14ac:dyDescent="0.2">
      <c r="B89" s="169" t="s">
        <v>49</v>
      </c>
      <c r="C89" s="170">
        <f>I37+J37+I52+J52</f>
        <v>0</v>
      </c>
      <c r="D89" s="170"/>
      <c r="E89" s="171">
        <f>SUM($C$76,$D$76)</f>
        <v>5.4794520547945206E-3</v>
      </c>
      <c r="F89" s="172">
        <f>$C$89/$E$89</f>
        <v>0</v>
      </c>
      <c r="G89" s="168"/>
    </row>
    <row r="90" spans="2:7" s="33" customFormat="1" ht="14.25" customHeight="1" x14ac:dyDescent="0.2">
      <c r="B90" s="173" t="s">
        <v>50</v>
      </c>
      <c r="C90" s="174">
        <f>I36+I51</f>
        <v>0</v>
      </c>
      <c r="D90" s="174"/>
      <c r="E90" s="175">
        <f>SUM($C$76,$D$76)</f>
        <v>5.4794520547945206E-3</v>
      </c>
      <c r="F90" s="176">
        <f>$C$90/$E$90</f>
        <v>0</v>
      </c>
      <c r="G90" s="168"/>
    </row>
    <row r="91" spans="2:7" s="33" customFormat="1" ht="14.25" customHeight="1" thickBot="1" x14ac:dyDescent="0.25">
      <c r="B91" s="177" t="s">
        <v>70</v>
      </c>
      <c r="C91" s="164">
        <f>J38+J53</f>
        <v>0</v>
      </c>
      <c r="D91" s="164"/>
      <c r="E91" s="178">
        <f>SUM($C$76,$D$76)</f>
        <v>5.4794520547945206E-3</v>
      </c>
      <c r="F91" s="179">
        <f>$C$91/$E$91</f>
        <v>0</v>
      </c>
      <c r="G91" s="180"/>
    </row>
    <row r="92" spans="2:7" ht="16.899999999999999" customHeight="1" x14ac:dyDescent="0.25"/>
    <row r="93" spans="2:7" ht="16.899999999999999" customHeight="1" x14ac:dyDescent="0.25"/>
    <row r="94" spans="2:7" ht="16.899999999999999" customHeight="1" x14ac:dyDescent="0.25"/>
    <row r="95" spans="2:7" ht="16.899999999999999" customHeight="1" x14ac:dyDescent="0.25"/>
    <row r="96" spans="2:7" ht="16.899999999999999" customHeight="1" x14ac:dyDescent="0.25"/>
    <row r="97" ht="16.899999999999999" customHeight="1" x14ac:dyDescent="0.25"/>
    <row r="98" ht="16.899999999999999" customHeight="1" x14ac:dyDescent="0.25"/>
    <row r="99" ht="16.899999999999999" customHeight="1" x14ac:dyDescent="0.25"/>
    <row r="100" ht="16.899999999999999" customHeight="1" x14ac:dyDescent="0.25"/>
    <row r="101" ht="16.899999999999999" customHeight="1" x14ac:dyDescent="0.25"/>
  </sheetData>
  <sheetProtection selectLockedCells="1"/>
  <customSheetViews>
    <customSheetView guid="{4AC673DB-F0D2-40B7-8ABB-AFD4AB7727BF}" printArea="1" hiddenRows="1" hiddenColumns="1" view="pageLayout" showRuler="0">
      <selection activeCell="B31" sqref="B31:Q31"/>
      <pageMargins left="0.25" right="0.25" top="0.43" bottom="0.5" header="0.3" footer="0.3"/>
      <pageSetup paperSize="5" fitToHeight="2" orientation="landscape" horizontalDpi="300" verticalDpi="300" r:id="rId1"/>
      <headerFooter>
        <oddFooter>&amp;L&amp;"-,Italic"&amp;9 6.6.002 Form 5, Clinical Facility Grid, Rev. 3&amp;K000000, xxNov2017-DRAFT&amp;C
&amp;R&amp;"Arial,Italic"&amp;9&amp;P of &amp;N</oddFooter>
      </headerFooter>
    </customSheetView>
    <customSheetView guid="{A806C88B-F2DD-48BB-847E-7C13CD91EC6F}" scale="110" showPageBreaks="1" showGridLines="0" fitToPage="1" printArea="1" hiddenColumns="1">
      <selection activeCell="C7" sqref="C7:G7"/>
      <rowBreaks count="2" manualBreakCount="2">
        <brk id="59" min="1" max="6" man="1"/>
        <brk id="96" min="1" max="6" man="1"/>
      </rowBreaks>
      <pageMargins left="0.45" right="0.2" top="0.75" bottom="1" header="0.3" footer="0.3"/>
      <pageSetup orientation="portrait" r:id="rId2"/>
      <headerFooter>
        <oddFooter>&amp;C&amp;"Arial,Regular"&amp;8&amp;P&amp;R&amp;"Arial,Regular"&amp;8FACT Cellular Therapy Inspection Checklist
Section B - Data Management
Fourth Edition: 11/1/08
Version 4.0</oddFooter>
      </headerFooter>
    </customSheetView>
    <customSheetView guid="{016514D3-5388-48B1-B81E-5777769983A7}" showPageBreaks="1" showGridLines="0" fitToPage="1" printArea="1" hiddenColumns="1">
      <selection activeCell="B1" sqref="B1:G134"/>
      <rowBreaks count="2" manualBreakCount="2">
        <brk id="59" min="1" max="6" man="1"/>
        <brk id="96" min="1" max="6" man="1"/>
      </rowBreaks>
      <pageMargins left="0.45" right="0.2" top="0.75" bottom="1" header="0.3" footer="0.3"/>
      <pageSetup orientation="portrait" r:id="rId3"/>
      <headerFooter>
        <oddFooter>&amp;C&amp;"Arial,Regular"&amp;8&amp;P&amp;R&amp;"Arial,Regular"&amp;8FACT Cellular Therapy Inspection Checklist
Section B - Data Management
Fourth Edition: 11/1/08
Version 4.0</oddFooter>
      </headerFooter>
    </customSheetView>
    <customSheetView guid="{EF782043-C540-498A-A1E0-0E8FEBA69B9F}" printArea="1" hiddenRows="1" hiddenColumns="1" view="pageLayout" showRuler="0">
      <selection activeCell="B7" sqref="B7:I7"/>
      <pageMargins left="0.25" right="0.25" top="0.43" bottom="0.5" header="0.3" footer="0.3"/>
      <pageSetup paperSize="5" fitToHeight="2" orientation="landscape" horizontalDpi="300" verticalDpi="300" r:id="rId4"/>
      <headerFooter>
        <oddFooter>&amp;L&amp;"-,Italic"&amp;9 6.6.002 Form 5, Clinical Facility Grid, Rev. 3&amp;K000000, xxNov2017-DRAFT&amp;C
&amp;R&amp;"Arial,Italic"&amp;9&amp;P of &amp;N</oddFooter>
      </headerFooter>
    </customSheetView>
  </customSheetViews>
  <mergeCells count="65">
    <mergeCell ref="B17:K17"/>
    <mergeCell ref="B2:J2"/>
    <mergeCell ref="B14:J14"/>
    <mergeCell ref="B4:J4"/>
    <mergeCell ref="B5:J5"/>
    <mergeCell ref="B6:J6"/>
    <mergeCell ref="B8:C8"/>
    <mergeCell ref="B12:J12"/>
    <mergeCell ref="B3:J3"/>
    <mergeCell ref="B15:J15"/>
    <mergeCell ref="B23:J23"/>
    <mergeCell ref="B24:J24"/>
    <mergeCell ref="C29:F29"/>
    <mergeCell ref="B44:B46"/>
    <mergeCell ref="G29:J29"/>
    <mergeCell ref="J45:J46"/>
    <mergeCell ref="J30:J31"/>
    <mergeCell ref="G30:I30"/>
    <mergeCell ref="C45:E45"/>
    <mergeCell ref="F45:F46"/>
    <mergeCell ref="G45:I45"/>
    <mergeCell ref="C30:E30"/>
    <mergeCell ref="B40:C40"/>
    <mergeCell ref="D40:J43"/>
    <mergeCell ref="B25:C25"/>
    <mergeCell ref="D25:J28"/>
    <mergeCell ref="B55:G55"/>
    <mergeCell ref="C44:F44"/>
    <mergeCell ref="F30:F31"/>
    <mergeCell ref="B29:B31"/>
    <mergeCell ref="G44:J44"/>
    <mergeCell ref="B74:G74"/>
    <mergeCell ref="B75:B76"/>
    <mergeCell ref="B57:B58"/>
    <mergeCell ref="B70:D70"/>
    <mergeCell ref="C73:D73"/>
    <mergeCell ref="B56:G56"/>
    <mergeCell ref="C78:D78"/>
    <mergeCell ref="C60:D60"/>
    <mergeCell ref="C61:D61"/>
    <mergeCell ref="C62:D62"/>
    <mergeCell ref="C63:D63"/>
    <mergeCell ref="C64:D64"/>
    <mergeCell ref="B77:D77"/>
    <mergeCell ref="C72:D72"/>
    <mergeCell ref="C65:D65"/>
    <mergeCell ref="B59:D59"/>
    <mergeCell ref="B66:D66"/>
    <mergeCell ref="C67:D67"/>
    <mergeCell ref="C68:D68"/>
    <mergeCell ref="C69:D69"/>
    <mergeCell ref="C71:D71"/>
    <mergeCell ref="C79:D79"/>
    <mergeCell ref="C80:D80"/>
    <mergeCell ref="C81:D81"/>
    <mergeCell ref="C82:D82"/>
    <mergeCell ref="C83:D83"/>
    <mergeCell ref="C89:D89"/>
    <mergeCell ref="C90:D90"/>
    <mergeCell ref="C91:D91"/>
    <mergeCell ref="B84:D84"/>
    <mergeCell ref="C85:D85"/>
    <mergeCell ref="C86:D86"/>
    <mergeCell ref="C87:D87"/>
    <mergeCell ref="B88:D88"/>
  </mergeCells>
  <dataValidations count="3">
    <dataValidation type="list" allowBlank="1" showInputMessage="1" showErrorMessage="1" sqref="E19:E22" xr:uid="{00000000-0002-0000-0000-000000000000}">
      <formula1>"Transplantation, Immune Effector Cells, Transplantation and Immune Effector Cells"</formula1>
    </dataValidation>
    <dataValidation type="list" allowBlank="1" showInputMessage="1" showErrorMessage="1" sqref="C19:C22" xr:uid="{00000000-0002-0000-0000-000001000000}">
      <formula1>"Adult, Pediatric, Adult and Pediatric"</formula1>
    </dataValidation>
    <dataValidation type="list" allowBlank="1" showInputMessage="1" showErrorMessage="1" sqref="D19:D22" xr:uid="{00000000-0002-0000-0000-000002000000}">
      <formula1>"Autologous only, Allogeneic only, Allogeneic and Autologous"</formula1>
    </dataValidation>
  </dataValidations>
  <pageMargins left="0.25" right="0.25" top="0.2" bottom="0.3" header="0.1" footer="0.1"/>
  <pageSetup paperSize="5" scale="84" fitToHeight="0" orientation="landscape" horizontalDpi="300" verticalDpi="300" r:id="rId5"/>
  <headerFooter>
    <oddFooter>&amp;L&amp;"-,Italic"&amp;8 ACC.FRM.6.007, Clinical Facility Grid, Grid Tab, R7, 03/16/2024&amp;C
&amp;R&amp;"Arial,Italic"&amp;8&amp;P of &amp;N</oddFooter>
  </headerFooter>
  <rowBreaks count="2" manualBreakCount="2">
    <brk id="38" max="16383" man="1"/>
    <brk id="53" max="16383" man="1"/>
  </rowBreaks>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72FEB-9D52-45BA-8F79-46F070EA4E39}">
  <sheetPr>
    <tabColor rgb="FF92D050"/>
    <pageSetUpPr fitToPage="1"/>
  </sheetPr>
  <dimension ref="A1:AA101"/>
  <sheetViews>
    <sheetView tabSelected="1" showRuler="0" view="pageLayout" zoomScale="120" zoomScaleNormal="130" zoomScalePageLayoutView="120" workbookViewId="0">
      <selection activeCell="C19" sqref="C19"/>
    </sheetView>
  </sheetViews>
  <sheetFormatPr defaultColWidth="0" defaultRowHeight="15" x14ac:dyDescent="0.25"/>
  <cols>
    <col min="1" max="1" width="2.5703125" style="30" customWidth="1"/>
    <col min="2" max="2" width="22.28515625" style="30" customWidth="1"/>
    <col min="3" max="5" width="20.7109375" style="31" customWidth="1"/>
    <col min="6" max="10" width="20.7109375" style="30" customWidth="1"/>
    <col min="11" max="11" width="13.140625" style="30" customWidth="1"/>
    <col min="12" max="12" width="4.42578125" style="30" customWidth="1"/>
    <col min="13" max="13" width="3.7109375" style="30" customWidth="1"/>
    <col min="14" max="14" width="3.85546875" style="30" customWidth="1"/>
    <col min="15" max="15" width="3" style="30" customWidth="1"/>
    <col min="16" max="16" width="4" style="30" customWidth="1"/>
    <col min="17" max="17" width="5" style="30" customWidth="1"/>
    <col min="18" max="18" width="5.42578125" style="30" customWidth="1"/>
    <col min="19" max="20" width="5" style="30" customWidth="1"/>
    <col min="21" max="21" width="4.7109375" style="30" customWidth="1"/>
    <col min="22" max="22" width="5.42578125" style="30" customWidth="1"/>
    <col min="23" max="25" width="5" style="30" customWidth="1"/>
    <col min="26" max="26" width="5.42578125" style="30" customWidth="1"/>
    <col min="27" max="27" width="19.7109375" style="30" customWidth="1"/>
    <col min="28" max="28" width="22" style="30" customWidth="1"/>
    <col min="29" max="29" width="0" style="30" hidden="1" customWidth="1"/>
    <col min="30" max="16384" width="0" style="30" hidden="1"/>
  </cols>
  <sheetData>
    <row r="1" spans="1:27" ht="46.9" customHeight="1" x14ac:dyDescent="0.25">
      <c r="F1" s="32" t="s">
        <v>95</v>
      </c>
    </row>
    <row r="2" spans="1:27" s="33" customFormat="1" ht="14.25" customHeight="1" x14ac:dyDescent="0.2">
      <c r="B2" s="34" t="s">
        <v>6</v>
      </c>
      <c r="C2" s="34"/>
      <c r="D2" s="34"/>
      <c r="E2" s="34"/>
      <c r="F2" s="34"/>
      <c r="G2" s="34"/>
      <c r="H2" s="34"/>
      <c r="I2" s="34"/>
      <c r="J2" s="34"/>
      <c r="K2" s="35"/>
      <c r="L2" s="35"/>
      <c r="M2" s="35"/>
      <c r="N2" s="35"/>
      <c r="O2" s="36"/>
      <c r="P2" s="36"/>
      <c r="Q2" s="36"/>
      <c r="R2" s="36"/>
      <c r="S2" s="36"/>
      <c r="T2" s="36"/>
      <c r="U2" s="36"/>
      <c r="V2" s="36"/>
      <c r="W2" s="36"/>
      <c r="X2" s="36"/>
      <c r="Y2" s="36"/>
      <c r="Z2" s="36"/>
      <c r="AA2" s="36"/>
    </row>
    <row r="3" spans="1:27" s="33" customFormat="1" ht="28.5" customHeight="1" x14ac:dyDescent="0.2">
      <c r="A3" s="37"/>
      <c r="B3" s="38" t="s">
        <v>102</v>
      </c>
      <c r="C3" s="38"/>
      <c r="D3" s="38"/>
      <c r="E3" s="38"/>
      <c r="F3" s="38"/>
      <c r="G3" s="38"/>
      <c r="H3" s="38"/>
      <c r="I3" s="38"/>
      <c r="J3" s="38"/>
      <c r="K3" s="39"/>
      <c r="L3" s="39"/>
      <c r="M3" s="39"/>
      <c r="N3" s="39"/>
      <c r="O3" s="39"/>
      <c r="P3" s="39"/>
      <c r="Q3" s="39"/>
      <c r="R3" s="39"/>
      <c r="S3" s="39"/>
      <c r="T3" s="39"/>
      <c r="U3" s="39"/>
      <c r="V3" s="39"/>
      <c r="W3" s="40"/>
      <c r="X3" s="40"/>
      <c r="Y3" s="40"/>
      <c r="Z3" s="40"/>
      <c r="AA3" s="40"/>
    </row>
    <row r="4" spans="1:27" s="33" customFormat="1" ht="14.25" customHeight="1" x14ac:dyDescent="0.2">
      <c r="A4" s="41"/>
      <c r="B4" s="38" t="s">
        <v>104</v>
      </c>
      <c r="C4" s="38"/>
      <c r="D4" s="38"/>
      <c r="E4" s="38"/>
      <c r="F4" s="38"/>
      <c r="G4" s="38"/>
      <c r="H4" s="38"/>
      <c r="I4" s="38"/>
      <c r="J4" s="38"/>
      <c r="K4" s="39"/>
      <c r="L4" s="39"/>
      <c r="M4" s="39"/>
      <c r="N4" s="39"/>
      <c r="O4" s="39"/>
      <c r="P4" s="39"/>
      <c r="Q4" s="39"/>
      <c r="R4" s="39"/>
      <c r="S4" s="39"/>
      <c r="T4" s="39"/>
      <c r="U4" s="39"/>
      <c r="V4" s="39"/>
      <c r="W4" s="40"/>
      <c r="X4" s="40"/>
      <c r="Y4" s="40"/>
      <c r="Z4" s="40"/>
      <c r="AA4" s="40"/>
    </row>
    <row r="5" spans="1:27" s="33" customFormat="1" ht="14.25" customHeight="1" x14ac:dyDescent="0.2">
      <c r="A5" s="41"/>
      <c r="B5" s="38" t="s">
        <v>97</v>
      </c>
      <c r="C5" s="38"/>
      <c r="D5" s="38"/>
      <c r="E5" s="38"/>
      <c r="F5" s="38"/>
      <c r="G5" s="38"/>
      <c r="H5" s="38"/>
      <c r="I5" s="38"/>
      <c r="J5" s="38"/>
      <c r="K5" s="39"/>
      <c r="L5" s="39"/>
      <c r="M5" s="39"/>
      <c r="N5" s="39"/>
      <c r="O5" s="39"/>
      <c r="P5" s="39"/>
      <c r="Q5" s="39"/>
      <c r="R5" s="39"/>
      <c r="S5" s="39"/>
      <c r="T5" s="39"/>
      <c r="U5" s="39"/>
      <c r="V5" s="39"/>
      <c r="W5" s="40"/>
      <c r="X5" s="40"/>
      <c r="Y5" s="40"/>
      <c r="Z5" s="40"/>
      <c r="AA5" s="40"/>
    </row>
    <row r="6" spans="1:27" s="33" customFormat="1" ht="14.25" customHeight="1" x14ac:dyDescent="0.2">
      <c r="A6" s="41"/>
      <c r="B6" s="42" t="s">
        <v>35</v>
      </c>
      <c r="C6" s="42"/>
      <c r="D6" s="42"/>
      <c r="E6" s="42"/>
      <c r="F6" s="42"/>
      <c r="G6" s="42"/>
      <c r="H6" s="42"/>
      <c r="I6" s="42"/>
      <c r="J6" s="42"/>
      <c r="K6" s="39"/>
      <c r="L6" s="39"/>
      <c r="M6" s="39"/>
      <c r="N6" s="39"/>
      <c r="O6" s="39"/>
      <c r="P6" s="39"/>
      <c r="Q6" s="39"/>
      <c r="R6" s="39"/>
      <c r="S6" s="39"/>
      <c r="T6" s="39"/>
      <c r="U6" s="39"/>
      <c r="V6" s="39"/>
      <c r="W6" s="40"/>
      <c r="X6" s="40"/>
      <c r="Y6" s="40"/>
      <c r="Z6" s="40"/>
      <c r="AA6" s="40"/>
    </row>
    <row r="7" spans="1:27" s="33" customFormat="1" ht="14.25" customHeight="1" x14ac:dyDescent="0.2">
      <c r="A7" s="41"/>
      <c r="B7" s="43" t="s">
        <v>36</v>
      </c>
      <c r="C7" s="44"/>
      <c r="D7" s="44"/>
      <c r="E7" s="44"/>
      <c r="F7" s="44"/>
      <c r="G7" s="44"/>
      <c r="H7" s="44"/>
      <c r="I7" s="44"/>
      <c r="J7" s="44"/>
      <c r="K7" s="39"/>
      <c r="L7" s="39"/>
      <c r="M7" s="39"/>
      <c r="N7" s="39"/>
      <c r="O7" s="39"/>
      <c r="P7" s="39"/>
      <c r="Q7" s="39"/>
      <c r="R7" s="39"/>
      <c r="S7" s="39"/>
      <c r="T7" s="39"/>
      <c r="U7" s="39"/>
      <c r="V7" s="39"/>
      <c r="W7" s="40"/>
      <c r="X7" s="40"/>
      <c r="Y7" s="40"/>
      <c r="Z7" s="40"/>
      <c r="AA7" s="40"/>
    </row>
    <row r="8" spans="1:27" s="33" customFormat="1" ht="14.25" customHeight="1" x14ac:dyDescent="0.2">
      <c r="A8" s="41"/>
      <c r="B8" s="45" t="s">
        <v>37</v>
      </c>
      <c r="C8" s="45"/>
      <c r="D8" s="44"/>
      <c r="E8" s="44"/>
      <c r="F8" s="44"/>
      <c r="G8" s="44"/>
      <c r="H8" s="44"/>
      <c r="I8" s="44"/>
      <c r="J8" s="44"/>
      <c r="K8" s="39"/>
      <c r="L8" s="39"/>
      <c r="M8" s="39"/>
      <c r="N8" s="39"/>
      <c r="O8" s="39"/>
      <c r="P8" s="39"/>
      <c r="Q8" s="39"/>
      <c r="R8" s="39"/>
      <c r="S8" s="39"/>
      <c r="T8" s="39"/>
      <c r="U8" s="39"/>
      <c r="V8" s="39"/>
      <c r="W8" s="40"/>
      <c r="X8" s="40"/>
      <c r="Y8" s="40"/>
      <c r="Z8" s="40"/>
      <c r="AA8" s="40"/>
    </row>
    <row r="9" spans="1:27" s="33" customFormat="1" ht="14.25" customHeight="1" x14ac:dyDescent="0.2">
      <c r="A9" s="41"/>
      <c r="B9" s="46" t="s">
        <v>38</v>
      </c>
      <c r="C9" s="44"/>
      <c r="D9" s="44"/>
      <c r="E9" s="44"/>
      <c r="F9" s="44"/>
      <c r="G9" s="44"/>
      <c r="H9" s="44"/>
      <c r="I9" s="44"/>
      <c r="J9" s="44"/>
      <c r="K9" s="39"/>
      <c r="L9" s="39"/>
      <c r="M9" s="39"/>
      <c r="N9" s="39"/>
      <c r="O9" s="39"/>
      <c r="P9" s="39"/>
      <c r="Q9" s="39"/>
      <c r="R9" s="39"/>
      <c r="S9" s="39"/>
      <c r="T9" s="39"/>
      <c r="U9" s="39"/>
      <c r="V9" s="39"/>
      <c r="W9" s="40"/>
      <c r="X9" s="40"/>
      <c r="Y9" s="40"/>
      <c r="Z9" s="40"/>
      <c r="AA9" s="40"/>
    </row>
    <row r="10" spans="1:27" s="33" customFormat="1" ht="14.25" customHeight="1" x14ac:dyDescent="0.2">
      <c r="A10" s="47"/>
      <c r="B10" s="46" t="s">
        <v>39</v>
      </c>
      <c r="C10" s="46"/>
      <c r="D10" s="46"/>
      <c r="E10" s="46"/>
      <c r="F10" s="46"/>
      <c r="G10" s="46"/>
      <c r="H10" s="46"/>
      <c r="I10" s="46"/>
      <c r="J10" s="46"/>
      <c r="K10" s="40"/>
      <c r="L10" s="40"/>
      <c r="M10" s="40"/>
      <c r="N10" s="40"/>
      <c r="O10" s="39"/>
      <c r="P10" s="39"/>
      <c r="Q10" s="39"/>
      <c r="R10" s="39"/>
      <c r="S10" s="39"/>
      <c r="T10" s="39"/>
      <c r="U10" s="39"/>
      <c r="V10" s="39"/>
      <c r="W10" s="40"/>
      <c r="X10" s="40"/>
      <c r="Y10" s="40"/>
      <c r="Z10" s="40"/>
      <c r="AA10" s="40"/>
    </row>
    <row r="11" spans="1:27" s="33" customFormat="1" ht="5.25" customHeight="1" x14ac:dyDescent="0.2">
      <c r="A11" s="47"/>
      <c r="B11" s="40"/>
      <c r="C11" s="40"/>
      <c r="D11" s="40"/>
      <c r="E11" s="40"/>
      <c r="F11" s="40"/>
      <c r="G11" s="40"/>
      <c r="H11" s="40"/>
      <c r="I11" s="40"/>
      <c r="J11" s="40"/>
      <c r="K11" s="40"/>
      <c r="L11" s="40"/>
      <c r="M11" s="40"/>
      <c r="N11" s="40"/>
      <c r="O11" s="39"/>
      <c r="P11" s="39"/>
      <c r="Q11" s="39"/>
      <c r="R11" s="39"/>
      <c r="S11" s="39"/>
      <c r="T11" s="39"/>
      <c r="U11" s="39"/>
      <c r="V11" s="39"/>
      <c r="W11" s="40"/>
      <c r="X11" s="40"/>
      <c r="Y11" s="40"/>
      <c r="Z11" s="40"/>
      <c r="AA11" s="40"/>
    </row>
    <row r="12" spans="1:27" s="33" customFormat="1" ht="14.25" customHeight="1" x14ac:dyDescent="0.2">
      <c r="A12" s="41"/>
      <c r="B12" s="38" t="s">
        <v>106</v>
      </c>
      <c r="C12" s="38"/>
      <c r="D12" s="38"/>
      <c r="E12" s="38"/>
      <c r="F12" s="38"/>
      <c r="G12" s="38"/>
      <c r="H12" s="38"/>
      <c r="I12" s="38"/>
      <c r="J12" s="38"/>
      <c r="K12" s="39"/>
      <c r="L12" s="39"/>
      <c r="M12" s="39"/>
      <c r="N12" s="39"/>
      <c r="O12" s="40"/>
      <c r="P12" s="40"/>
      <c r="Q12" s="40"/>
      <c r="R12" s="40"/>
      <c r="S12" s="40"/>
      <c r="T12" s="40"/>
      <c r="U12" s="40"/>
      <c r="V12" s="40"/>
      <c r="W12" s="40"/>
      <c r="X12" s="40"/>
      <c r="Y12" s="40"/>
      <c r="Z12" s="40"/>
      <c r="AA12" s="40"/>
    </row>
    <row r="13" spans="1:27" s="33" customFormat="1" ht="5.25" customHeight="1" x14ac:dyDescent="0.2">
      <c r="B13" s="48"/>
      <c r="C13" s="40"/>
      <c r="D13" s="40"/>
      <c r="E13" s="40"/>
      <c r="F13" s="40"/>
      <c r="G13" s="40"/>
      <c r="H13" s="40"/>
      <c r="I13" s="40"/>
      <c r="J13" s="40"/>
      <c r="K13" s="40"/>
      <c r="L13" s="40"/>
      <c r="M13" s="40"/>
      <c r="N13" s="40"/>
      <c r="O13" s="40"/>
      <c r="P13" s="40"/>
      <c r="Q13" s="40"/>
      <c r="R13" s="40"/>
      <c r="S13" s="40"/>
      <c r="T13" s="40"/>
      <c r="U13" s="40"/>
      <c r="V13" s="40"/>
      <c r="W13" s="40"/>
      <c r="X13" s="40"/>
      <c r="Y13" s="40"/>
      <c r="Z13" s="40"/>
      <c r="AA13" s="40"/>
    </row>
    <row r="14" spans="1:27" s="33" customFormat="1" ht="14.25" customHeight="1" x14ac:dyDescent="0.2">
      <c r="B14" s="34" t="s">
        <v>18</v>
      </c>
      <c r="C14" s="34"/>
      <c r="D14" s="34"/>
      <c r="E14" s="34"/>
      <c r="F14" s="34"/>
      <c r="G14" s="34"/>
      <c r="H14" s="34"/>
      <c r="I14" s="34"/>
      <c r="J14" s="34"/>
      <c r="K14" s="40"/>
      <c r="L14" s="40"/>
      <c r="M14" s="40"/>
      <c r="N14" s="40"/>
      <c r="O14" s="40"/>
      <c r="P14" s="40"/>
      <c r="Q14" s="40"/>
      <c r="R14" s="40"/>
      <c r="S14" s="40"/>
      <c r="T14" s="40"/>
      <c r="U14" s="40"/>
      <c r="V14" s="40"/>
      <c r="W14" s="40"/>
      <c r="X14" s="40"/>
      <c r="Y14" s="40"/>
      <c r="Z14" s="40"/>
      <c r="AA14" s="40"/>
    </row>
    <row r="15" spans="1:27" s="33" customFormat="1" ht="27" customHeight="1" x14ac:dyDescent="0.2">
      <c r="A15" s="41"/>
      <c r="B15" s="49" t="s">
        <v>103</v>
      </c>
      <c r="C15" s="49"/>
      <c r="D15" s="49"/>
      <c r="E15" s="49"/>
      <c r="F15" s="49"/>
      <c r="G15" s="49"/>
      <c r="H15" s="49"/>
      <c r="I15" s="49"/>
      <c r="J15" s="49"/>
      <c r="K15" s="50"/>
      <c r="L15" s="51"/>
      <c r="M15" s="51"/>
      <c r="N15" s="51"/>
      <c r="O15" s="40"/>
      <c r="P15" s="40"/>
      <c r="Q15" s="40"/>
      <c r="R15" s="40"/>
      <c r="S15" s="40"/>
      <c r="T15" s="40"/>
      <c r="U15" s="40"/>
      <c r="V15" s="40"/>
      <c r="W15" s="40"/>
      <c r="X15" s="40"/>
      <c r="Y15" s="40"/>
      <c r="Z15" s="40"/>
      <c r="AA15" s="40"/>
    </row>
    <row r="16" spans="1:27" s="33" customFormat="1" ht="4.5" customHeight="1" thickBot="1" x14ac:dyDescent="0.25">
      <c r="A16" s="41"/>
      <c r="B16" s="51"/>
      <c r="C16" s="51"/>
      <c r="D16" s="51"/>
      <c r="E16" s="51"/>
      <c r="F16" s="51"/>
      <c r="G16" s="51"/>
      <c r="H16" s="51"/>
      <c r="I16" s="51"/>
      <c r="J16" s="51"/>
      <c r="K16" s="51"/>
      <c r="L16" s="51"/>
      <c r="M16" s="51"/>
      <c r="N16" s="51"/>
      <c r="O16" s="40"/>
      <c r="P16" s="40"/>
      <c r="Q16" s="40"/>
      <c r="R16" s="40"/>
      <c r="S16" s="40"/>
      <c r="T16" s="40"/>
      <c r="U16" s="40"/>
      <c r="V16" s="40"/>
      <c r="W16" s="40"/>
      <c r="X16" s="40"/>
      <c r="Y16" s="40"/>
      <c r="Z16" s="40"/>
      <c r="AA16" s="40"/>
    </row>
    <row r="17" spans="1:27" s="33" customFormat="1" ht="28.5" customHeight="1" thickBot="1" x14ac:dyDescent="0.25">
      <c r="A17" s="52"/>
      <c r="B17" s="53" t="s">
        <v>98</v>
      </c>
      <c r="C17" s="54"/>
      <c r="D17" s="54"/>
      <c r="E17" s="54"/>
      <c r="F17" s="54"/>
      <c r="G17" s="54"/>
      <c r="H17" s="54"/>
      <c r="I17" s="54"/>
      <c r="J17" s="54"/>
      <c r="K17" s="55"/>
      <c r="L17" s="40"/>
      <c r="M17" s="40"/>
      <c r="N17" s="40"/>
      <c r="O17" s="40"/>
      <c r="P17" s="40"/>
      <c r="Q17" s="40"/>
      <c r="R17" s="40"/>
      <c r="S17" s="40"/>
      <c r="T17" s="40"/>
      <c r="U17" s="40"/>
      <c r="V17" s="40"/>
      <c r="W17" s="40"/>
      <c r="X17" s="40"/>
      <c r="Y17" s="40"/>
      <c r="Z17" s="40"/>
      <c r="AA17" s="40"/>
    </row>
    <row r="18" spans="1:27" s="33" customFormat="1" ht="53.25" customHeight="1" x14ac:dyDescent="0.2">
      <c r="A18" s="52"/>
      <c r="B18" s="56" t="s">
        <v>28</v>
      </c>
      <c r="C18" s="57" t="s">
        <v>87</v>
      </c>
      <c r="D18" s="58" t="s">
        <v>91</v>
      </c>
      <c r="E18" s="59" t="s">
        <v>88</v>
      </c>
      <c r="F18" s="60" t="s">
        <v>40</v>
      </c>
      <c r="G18" s="61" t="s">
        <v>46</v>
      </c>
      <c r="H18" s="62" t="s">
        <v>89</v>
      </c>
      <c r="I18" s="2" t="s">
        <v>19</v>
      </c>
      <c r="J18" s="2" t="s">
        <v>41</v>
      </c>
      <c r="K18" s="3" t="s">
        <v>90</v>
      </c>
    </row>
    <row r="19" spans="1:27" s="33" customFormat="1" ht="12.75" customHeight="1" x14ac:dyDescent="0.2">
      <c r="A19" s="52"/>
      <c r="B19" s="63" t="s">
        <v>44</v>
      </c>
      <c r="C19" s="205"/>
      <c r="D19" s="205"/>
      <c r="E19" s="27"/>
      <c r="F19" s="28"/>
      <c r="G19" s="206"/>
      <c r="H19" s="206"/>
      <c r="I19" s="207"/>
      <c r="J19" s="207"/>
      <c r="K19" s="208"/>
    </row>
    <row r="20" spans="1:27" s="33" customFormat="1" ht="12.75" customHeight="1" x14ac:dyDescent="0.2">
      <c r="A20" s="52"/>
      <c r="B20" s="63" t="s">
        <v>45</v>
      </c>
      <c r="C20" s="29"/>
      <c r="D20" s="29"/>
      <c r="E20" s="27"/>
      <c r="F20" s="28"/>
      <c r="G20" s="206"/>
      <c r="H20" s="206"/>
      <c r="I20" s="207"/>
      <c r="J20" s="206"/>
      <c r="K20" s="208"/>
    </row>
    <row r="21" spans="1:27" s="33" customFormat="1" ht="12.75" customHeight="1" x14ac:dyDescent="0.2">
      <c r="A21" s="52"/>
      <c r="B21" s="64" t="s">
        <v>44</v>
      </c>
      <c r="C21" s="209"/>
      <c r="D21" s="209"/>
      <c r="E21" s="27"/>
      <c r="F21" s="28"/>
      <c r="G21" s="210"/>
      <c r="H21" s="210"/>
      <c r="I21" s="211"/>
      <c r="J21" s="211"/>
      <c r="K21" s="212"/>
    </row>
    <row r="22" spans="1:27" s="33" customFormat="1" ht="12.75" customHeight="1" thickBot="1" x14ac:dyDescent="0.25">
      <c r="A22" s="52"/>
      <c r="B22" s="63" t="s">
        <v>45</v>
      </c>
      <c r="C22" s="205"/>
      <c r="D22" s="205"/>
      <c r="E22" s="27"/>
      <c r="F22" s="29"/>
      <c r="G22" s="206"/>
      <c r="H22" s="206"/>
      <c r="I22" s="207"/>
      <c r="J22" s="206"/>
      <c r="K22" s="213"/>
    </row>
    <row r="23" spans="1:27" s="33" customFormat="1" ht="12.95" customHeight="1" x14ac:dyDescent="0.2">
      <c r="B23" s="65"/>
      <c r="C23" s="65"/>
      <c r="D23" s="65"/>
      <c r="E23" s="65"/>
      <c r="F23" s="65"/>
      <c r="G23" s="65"/>
      <c r="H23" s="65"/>
      <c r="I23" s="65"/>
      <c r="J23" s="65"/>
    </row>
    <row r="24" spans="1:27" s="33" customFormat="1" ht="14.25" customHeight="1" thickBot="1" x14ac:dyDescent="0.25">
      <c r="B24" s="66" t="s">
        <v>99</v>
      </c>
      <c r="C24" s="66"/>
      <c r="D24" s="66"/>
      <c r="E24" s="66"/>
      <c r="F24" s="66"/>
      <c r="G24" s="66"/>
      <c r="H24" s="66"/>
      <c r="I24" s="66"/>
      <c r="J24" s="66"/>
    </row>
    <row r="25" spans="1:27" s="33" customFormat="1" ht="16.899999999999999" customHeight="1" thickBot="1" x14ac:dyDescent="0.25">
      <c r="B25" s="67" t="s">
        <v>33</v>
      </c>
      <c r="C25" s="67"/>
      <c r="D25" s="18" t="s">
        <v>92</v>
      </c>
      <c r="E25" s="19"/>
      <c r="F25" s="19"/>
      <c r="G25" s="19"/>
      <c r="H25" s="19"/>
      <c r="I25" s="19"/>
      <c r="J25" s="20"/>
      <c r="L25" s="68"/>
      <c r="M25" s="68"/>
      <c r="N25" s="68"/>
      <c r="P25" s="68"/>
      <c r="Q25" s="68"/>
      <c r="R25" s="68"/>
    </row>
    <row r="26" spans="1:27" s="33" customFormat="1" ht="16.899999999999999" customHeight="1" x14ac:dyDescent="0.2">
      <c r="B26" s="69" t="s">
        <v>54</v>
      </c>
      <c r="C26" s="7"/>
      <c r="D26" s="21"/>
      <c r="E26" s="22"/>
      <c r="F26" s="22"/>
      <c r="G26" s="22"/>
      <c r="H26" s="22"/>
      <c r="I26" s="22"/>
      <c r="J26" s="23"/>
      <c r="L26" s="68"/>
      <c r="M26" s="68"/>
      <c r="N26" s="68"/>
      <c r="P26" s="68"/>
      <c r="Q26" s="68"/>
      <c r="R26" s="68"/>
    </row>
    <row r="27" spans="1:27" s="33" customFormat="1" ht="16.899999999999999" customHeight="1" thickBot="1" x14ac:dyDescent="0.25">
      <c r="B27" s="70" t="s">
        <v>55</v>
      </c>
      <c r="C27" s="8"/>
      <c r="D27" s="21"/>
      <c r="E27" s="22"/>
      <c r="F27" s="22"/>
      <c r="G27" s="22"/>
      <c r="H27" s="22"/>
      <c r="I27" s="22"/>
      <c r="J27" s="23"/>
      <c r="K27" s="71"/>
      <c r="L27" s="68"/>
      <c r="M27" s="68"/>
      <c r="N27" s="68"/>
      <c r="P27" s="68"/>
      <c r="Q27" s="68"/>
      <c r="R27" s="68"/>
    </row>
    <row r="28" spans="1:27" s="33" customFormat="1" ht="16.899999999999999" customHeight="1" thickBot="1" x14ac:dyDescent="0.25">
      <c r="B28" s="72" t="s">
        <v>51</v>
      </c>
      <c r="C28" s="73">
        <f>((C27-C26)+1)/365</f>
        <v>2.7397260273972603E-3</v>
      </c>
      <c r="D28" s="24"/>
      <c r="E28" s="25"/>
      <c r="F28" s="25"/>
      <c r="G28" s="25"/>
      <c r="H28" s="25"/>
      <c r="I28" s="25"/>
      <c r="J28" s="26"/>
    </row>
    <row r="29" spans="1:27" s="33" customFormat="1" ht="16.899999999999999" customHeight="1" x14ac:dyDescent="0.2">
      <c r="A29" s="52"/>
      <c r="B29" s="11" t="s">
        <v>24</v>
      </c>
      <c r="C29" s="9" t="s">
        <v>31</v>
      </c>
      <c r="D29" s="9"/>
      <c r="E29" s="9"/>
      <c r="F29" s="10"/>
      <c r="G29" s="74" t="s">
        <v>32</v>
      </c>
      <c r="H29" s="75"/>
      <c r="I29" s="75"/>
      <c r="J29" s="76"/>
      <c r="L29" s="68"/>
      <c r="M29" s="68"/>
      <c r="N29" s="68"/>
      <c r="P29" s="68"/>
      <c r="Q29" s="68"/>
      <c r="R29" s="68"/>
    </row>
    <row r="30" spans="1:27" s="33" customFormat="1" ht="16.899999999999999" customHeight="1" x14ac:dyDescent="0.2">
      <c r="A30" s="52"/>
      <c r="B30" s="12"/>
      <c r="C30" s="16" t="s">
        <v>8</v>
      </c>
      <c r="D30" s="16"/>
      <c r="E30" s="17"/>
      <c r="F30" s="77" t="s">
        <v>9</v>
      </c>
      <c r="G30" s="78" t="s">
        <v>8</v>
      </c>
      <c r="H30" s="79"/>
      <c r="I30" s="80"/>
      <c r="J30" s="81" t="s">
        <v>9</v>
      </c>
      <c r="L30" s="68"/>
      <c r="M30" s="68"/>
      <c r="N30" s="68"/>
      <c r="P30" s="68"/>
      <c r="Q30" s="68"/>
      <c r="R30" s="68"/>
    </row>
    <row r="31" spans="1:27" s="33" customFormat="1" ht="16.899999999999999" customHeight="1" x14ac:dyDescent="0.2">
      <c r="A31" s="52"/>
      <c r="B31" s="13"/>
      <c r="C31" s="4" t="s">
        <v>26</v>
      </c>
      <c r="D31" s="5" t="s">
        <v>27</v>
      </c>
      <c r="E31" s="6" t="s">
        <v>29</v>
      </c>
      <c r="F31" s="81"/>
      <c r="G31" s="82" t="s">
        <v>26</v>
      </c>
      <c r="H31" s="83" t="s">
        <v>27</v>
      </c>
      <c r="I31" s="84" t="s">
        <v>30</v>
      </c>
      <c r="J31" s="85"/>
      <c r="L31" s="68"/>
      <c r="M31" s="68"/>
      <c r="N31" s="68"/>
      <c r="P31" s="68"/>
      <c r="Q31" s="68"/>
      <c r="R31" s="68"/>
    </row>
    <row r="32" spans="1:27" s="33" customFormat="1" ht="16.899999999999999" customHeight="1" x14ac:dyDescent="0.2">
      <c r="A32" s="52"/>
      <c r="B32" s="86" t="s">
        <v>22</v>
      </c>
      <c r="C32" s="214"/>
      <c r="D32" s="215"/>
      <c r="E32" s="87">
        <f>SUM(C32:D32)</f>
        <v>0</v>
      </c>
      <c r="F32" s="216"/>
      <c r="G32" s="220"/>
      <c r="H32" s="215"/>
      <c r="I32" s="88">
        <f>SUM(G32:H32)</f>
        <v>0</v>
      </c>
      <c r="J32" s="216"/>
      <c r="L32" s="68"/>
      <c r="M32" s="68"/>
      <c r="N32" s="68"/>
      <c r="P32" s="68"/>
      <c r="Q32" s="68"/>
      <c r="R32" s="68"/>
    </row>
    <row r="33" spans="1:18" s="33" customFormat="1" ht="16.899999999999999" customHeight="1" x14ac:dyDescent="0.2">
      <c r="A33" s="52"/>
      <c r="B33" s="86" t="s">
        <v>21</v>
      </c>
      <c r="C33" s="214"/>
      <c r="D33" s="215"/>
      <c r="E33" s="87">
        <f>SUM(C33:D33)</f>
        <v>0</v>
      </c>
      <c r="F33" s="216"/>
      <c r="G33" s="220"/>
      <c r="H33" s="215"/>
      <c r="I33" s="87">
        <f>SUM(G33:H33)</f>
        <v>0</v>
      </c>
      <c r="J33" s="216"/>
      <c r="L33" s="68"/>
      <c r="M33" s="68"/>
      <c r="N33" s="68"/>
      <c r="P33" s="68"/>
      <c r="Q33" s="68"/>
      <c r="R33" s="68"/>
    </row>
    <row r="34" spans="1:18" s="33" customFormat="1" ht="16.899999999999999" customHeight="1" x14ac:dyDescent="0.2">
      <c r="A34" s="52"/>
      <c r="B34" s="86" t="s">
        <v>23</v>
      </c>
      <c r="C34" s="214"/>
      <c r="D34" s="215"/>
      <c r="E34" s="87">
        <f>SUM(C34:D34)</f>
        <v>0</v>
      </c>
      <c r="F34" s="216"/>
      <c r="G34" s="220"/>
      <c r="H34" s="215"/>
      <c r="I34" s="87">
        <f>SUM(G34:H34)</f>
        <v>0</v>
      </c>
      <c r="J34" s="216"/>
      <c r="L34" s="68"/>
      <c r="M34" s="68"/>
      <c r="N34" s="68"/>
      <c r="P34" s="68"/>
      <c r="Q34" s="68"/>
      <c r="R34" s="68"/>
    </row>
    <row r="35" spans="1:18" s="33" customFormat="1" ht="16.899999999999999" customHeight="1" x14ac:dyDescent="0.2">
      <c r="A35" s="52"/>
      <c r="B35" s="89" t="s">
        <v>25</v>
      </c>
      <c r="C35" s="90">
        <f t="shared" ref="C35:J35" si="0">SUM(C32:C34)</f>
        <v>0</v>
      </c>
      <c r="D35" s="91">
        <f t="shared" si="0"/>
        <v>0</v>
      </c>
      <c r="E35" s="92">
        <f t="shared" si="0"/>
        <v>0</v>
      </c>
      <c r="F35" s="93">
        <f t="shared" si="0"/>
        <v>0</v>
      </c>
      <c r="G35" s="94">
        <f t="shared" si="0"/>
        <v>0</v>
      </c>
      <c r="H35" s="91">
        <f t="shared" si="0"/>
        <v>0</v>
      </c>
      <c r="I35" s="92">
        <f t="shared" si="0"/>
        <v>0</v>
      </c>
      <c r="J35" s="93">
        <f t="shared" si="0"/>
        <v>0</v>
      </c>
      <c r="L35" s="68"/>
      <c r="M35" s="68"/>
      <c r="N35" s="68"/>
      <c r="P35" s="68"/>
      <c r="Q35" s="68"/>
      <c r="R35" s="68"/>
    </row>
    <row r="36" spans="1:18" s="33" customFormat="1" ht="16.899999999999999" customHeight="1" x14ac:dyDescent="0.2">
      <c r="A36" s="52"/>
      <c r="B36" s="95" t="s">
        <v>42</v>
      </c>
      <c r="C36" s="96"/>
      <c r="D36" s="97"/>
      <c r="E36" s="217"/>
      <c r="F36" s="98"/>
      <c r="G36" s="96"/>
      <c r="H36" s="97"/>
      <c r="I36" s="217"/>
      <c r="J36" s="98"/>
      <c r="L36" s="68"/>
      <c r="M36" s="68"/>
      <c r="N36" s="68"/>
      <c r="P36" s="68"/>
      <c r="Q36" s="68"/>
      <c r="R36" s="68"/>
    </row>
    <row r="37" spans="1:18" s="33" customFormat="1" ht="16.899999999999999" customHeight="1" x14ac:dyDescent="0.2">
      <c r="A37" s="52"/>
      <c r="B37" s="86" t="s">
        <v>20</v>
      </c>
      <c r="C37" s="99"/>
      <c r="D37" s="100"/>
      <c r="E37" s="218"/>
      <c r="F37" s="216"/>
      <c r="G37" s="99"/>
      <c r="H37" s="100"/>
      <c r="I37" s="221"/>
      <c r="J37" s="216"/>
      <c r="L37" s="68"/>
      <c r="M37" s="68"/>
      <c r="N37" s="68"/>
      <c r="P37" s="68"/>
      <c r="Q37" s="68"/>
      <c r="R37" s="68"/>
    </row>
    <row r="38" spans="1:18" s="33" customFormat="1" ht="16.899999999999999" customHeight="1" thickBot="1" x14ac:dyDescent="0.25">
      <c r="A38" s="52"/>
      <c r="B38" s="101" t="s">
        <v>43</v>
      </c>
      <c r="C38" s="102"/>
      <c r="D38" s="103"/>
      <c r="E38" s="104"/>
      <c r="F38" s="219"/>
      <c r="G38" s="102"/>
      <c r="H38" s="103"/>
      <c r="I38" s="104"/>
      <c r="J38" s="219"/>
      <c r="L38" s="68"/>
      <c r="M38" s="68"/>
      <c r="N38" s="68"/>
      <c r="P38" s="68"/>
      <c r="Q38" s="68"/>
      <c r="R38" s="68"/>
    </row>
    <row r="39" spans="1:18" s="33" customFormat="1" ht="16.899999999999999" customHeight="1" thickBot="1" x14ac:dyDescent="0.25">
      <c r="C39" s="105"/>
      <c r="D39" s="105"/>
      <c r="E39" s="106"/>
      <c r="F39" s="106"/>
      <c r="G39" s="105"/>
      <c r="H39" s="105"/>
      <c r="I39" s="106"/>
      <c r="J39" s="106"/>
      <c r="L39" s="68"/>
      <c r="M39" s="68"/>
      <c r="N39" s="68"/>
      <c r="P39" s="68"/>
      <c r="Q39" s="68"/>
      <c r="R39" s="68"/>
    </row>
    <row r="40" spans="1:18" s="33" customFormat="1" ht="16.899999999999999" customHeight="1" thickBot="1" x14ac:dyDescent="0.25">
      <c r="B40" s="67" t="s">
        <v>34</v>
      </c>
      <c r="C40" s="67"/>
      <c r="D40" s="18" t="s">
        <v>92</v>
      </c>
      <c r="E40" s="19"/>
      <c r="F40" s="19"/>
      <c r="G40" s="19"/>
      <c r="H40" s="19"/>
      <c r="I40" s="19"/>
      <c r="J40" s="20"/>
      <c r="L40" s="68"/>
      <c r="M40" s="68"/>
      <c r="N40" s="68"/>
      <c r="P40" s="68"/>
      <c r="Q40" s="68"/>
      <c r="R40" s="68"/>
    </row>
    <row r="41" spans="1:18" s="33" customFormat="1" ht="16.899999999999999" customHeight="1" x14ac:dyDescent="0.2">
      <c r="B41" s="69" t="s">
        <v>52</v>
      </c>
      <c r="C41" s="7"/>
      <c r="D41" s="21"/>
      <c r="E41" s="22"/>
      <c r="F41" s="22"/>
      <c r="G41" s="22"/>
      <c r="H41" s="22"/>
      <c r="I41" s="22"/>
      <c r="J41" s="23"/>
      <c r="L41" s="68"/>
      <c r="M41" s="68"/>
      <c r="N41" s="68"/>
      <c r="P41" s="68"/>
      <c r="Q41" s="68"/>
      <c r="R41" s="68"/>
    </row>
    <row r="42" spans="1:18" s="33" customFormat="1" ht="16.899999999999999" customHeight="1" thickBot="1" x14ac:dyDescent="0.25">
      <c r="B42" s="70" t="s">
        <v>53</v>
      </c>
      <c r="C42" s="8"/>
      <c r="D42" s="21"/>
      <c r="E42" s="22"/>
      <c r="F42" s="22"/>
      <c r="G42" s="22"/>
      <c r="H42" s="22"/>
      <c r="I42" s="22"/>
      <c r="J42" s="23"/>
      <c r="K42" s="71"/>
      <c r="L42" s="68"/>
      <c r="M42" s="68"/>
      <c r="N42" s="68"/>
      <c r="P42" s="68"/>
      <c r="Q42" s="68"/>
      <c r="R42" s="68"/>
    </row>
    <row r="43" spans="1:18" s="33" customFormat="1" ht="16.899999999999999" customHeight="1" thickBot="1" x14ac:dyDescent="0.25">
      <c r="B43" s="72" t="s">
        <v>51</v>
      </c>
      <c r="C43" s="73">
        <f>((C42-C41)+1)/365</f>
        <v>2.7397260273972603E-3</v>
      </c>
      <c r="D43" s="24"/>
      <c r="E43" s="25"/>
      <c r="F43" s="25"/>
      <c r="G43" s="25"/>
      <c r="H43" s="25"/>
      <c r="I43" s="25"/>
      <c r="J43" s="26"/>
    </row>
    <row r="44" spans="1:18" s="33" customFormat="1" ht="16.899999999999999" customHeight="1" x14ac:dyDescent="0.2">
      <c r="A44" s="52"/>
      <c r="B44" s="11" t="s">
        <v>24</v>
      </c>
      <c r="C44" s="9" t="s">
        <v>31</v>
      </c>
      <c r="D44" s="9"/>
      <c r="E44" s="9"/>
      <c r="F44" s="10"/>
      <c r="G44" s="74" t="s">
        <v>32</v>
      </c>
      <c r="H44" s="75"/>
      <c r="I44" s="75"/>
      <c r="J44" s="76"/>
      <c r="L44" s="68"/>
      <c r="M44" s="68"/>
      <c r="N44" s="68"/>
      <c r="P44" s="68"/>
      <c r="Q44" s="68"/>
      <c r="R44" s="68"/>
    </row>
    <row r="45" spans="1:18" s="33" customFormat="1" ht="16.899999999999999" customHeight="1" x14ac:dyDescent="0.2">
      <c r="A45" s="52"/>
      <c r="B45" s="12"/>
      <c r="C45" s="14" t="s">
        <v>8</v>
      </c>
      <c r="D45" s="14"/>
      <c r="E45" s="15"/>
      <c r="F45" s="77" t="s">
        <v>9</v>
      </c>
      <c r="G45" s="107" t="s">
        <v>8</v>
      </c>
      <c r="H45" s="108"/>
      <c r="I45" s="109"/>
      <c r="J45" s="77" t="s">
        <v>9</v>
      </c>
      <c r="L45" s="68"/>
      <c r="M45" s="68"/>
      <c r="N45" s="68"/>
      <c r="P45" s="68"/>
      <c r="Q45" s="68"/>
      <c r="R45" s="68"/>
    </row>
    <row r="46" spans="1:18" s="33" customFormat="1" ht="16.899999999999999" customHeight="1" x14ac:dyDescent="0.2">
      <c r="A46" s="52"/>
      <c r="B46" s="13"/>
      <c r="C46" s="4" t="s">
        <v>26</v>
      </c>
      <c r="D46" s="5" t="s">
        <v>27</v>
      </c>
      <c r="E46" s="6" t="s">
        <v>29</v>
      </c>
      <c r="F46" s="81"/>
      <c r="G46" s="82" t="s">
        <v>26</v>
      </c>
      <c r="H46" s="83" t="s">
        <v>27</v>
      </c>
      <c r="I46" s="84" t="s">
        <v>30</v>
      </c>
      <c r="J46" s="81"/>
      <c r="L46" s="68"/>
      <c r="M46" s="68"/>
      <c r="N46" s="68"/>
      <c r="P46" s="68"/>
      <c r="Q46" s="68"/>
      <c r="R46" s="68"/>
    </row>
    <row r="47" spans="1:18" s="33" customFormat="1" ht="16.899999999999999" customHeight="1" x14ac:dyDescent="0.2">
      <c r="A47" s="52"/>
      <c r="B47" s="86" t="s">
        <v>22</v>
      </c>
      <c r="C47" s="214"/>
      <c r="D47" s="215"/>
      <c r="E47" s="87">
        <f>SUM(C47:D47)</f>
        <v>0</v>
      </c>
      <c r="F47" s="216"/>
      <c r="G47" s="220"/>
      <c r="H47" s="215"/>
      <c r="I47" s="88">
        <f>SUM(G47:H47)</f>
        <v>0</v>
      </c>
      <c r="J47" s="216"/>
      <c r="L47" s="68"/>
      <c r="M47" s="68"/>
      <c r="N47" s="68"/>
      <c r="P47" s="68"/>
      <c r="Q47" s="68"/>
      <c r="R47" s="68"/>
    </row>
    <row r="48" spans="1:18" s="33" customFormat="1" ht="16.899999999999999" customHeight="1" x14ac:dyDescent="0.2">
      <c r="A48" s="52"/>
      <c r="B48" s="86" t="s">
        <v>21</v>
      </c>
      <c r="C48" s="214"/>
      <c r="D48" s="215"/>
      <c r="E48" s="87">
        <f>SUM(C48:D48)</f>
        <v>0</v>
      </c>
      <c r="F48" s="216"/>
      <c r="G48" s="220"/>
      <c r="H48" s="215"/>
      <c r="I48" s="87">
        <f>SUM(G48:H48)</f>
        <v>0</v>
      </c>
      <c r="J48" s="216"/>
      <c r="L48" s="68"/>
      <c r="M48" s="68"/>
      <c r="N48" s="68"/>
      <c r="P48" s="68"/>
      <c r="Q48" s="68"/>
      <c r="R48" s="68"/>
    </row>
    <row r="49" spans="1:18" s="33" customFormat="1" ht="16.899999999999999" customHeight="1" x14ac:dyDescent="0.2">
      <c r="A49" s="52"/>
      <c r="B49" s="86" t="s">
        <v>23</v>
      </c>
      <c r="C49" s="214"/>
      <c r="D49" s="215"/>
      <c r="E49" s="87">
        <f>SUM(C49:D49)</f>
        <v>0</v>
      </c>
      <c r="F49" s="216"/>
      <c r="G49" s="220"/>
      <c r="H49" s="215"/>
      <c r="I49" s="87">
        <f>SUM(G49:H49)</f>
        <v>0</v>
      </c>
      <c r="J49" s="216"/>
      <c r="L49" s="68"/>
      <c r="M49" s="68"/>
      <c r="N49" s="68"/>
      <c r="P49" s="68"/>
      <c r="Q49" s="68"/>
      <c r="R49" s="68"/>
    </row>
    <row r="50" spans="1:18" s="33" customFormat="1" ht="16.899999999999999" customHeight="1" x14ac:dyDescent="0.2">
      <c r="A50" s="52"/>
      <c r="B50" s="89" t="s">
        <v>25</v>
      </c>
      <c r="C50" s="90">
        <f t="shared" ref="C50:F50" si="1">SUM(C47:C49)</f>
        <v>0</v>
      </c>
      <c r="D50" s="91">
        <f t="shared" si="1"/>
        <v>0</v>
      </c>
      <c r="E50" s="91">
        <f t="shared" si="1"/>
        <v>0</v>
      </c>
      <c r="F50" s="110">
        <f t="shared" si="1"/>
        <v>0</v>
      </c>
      <c r="G50" s="90">
        <f>SUM(G47:G49)</f>
        <v>0</v>
      </c>
      <c r="H50" s="91">
        <f>SUM(H47:H49)</f>
        <v>0</v>
      </c>
      <c r="I50" s="91">
        <f>SUM(I47:I49)</f>
        <v>0</v>
      </c>
      <c r="J50" s="93">
        <f>SUM(J47:J49)</f>
        <v>0</v>
      </c>
      <c r="L50" s="68"/>
      <c r="M50" s="68"/>
      <c r="N50" s="68"/>
      <c r="P50" s="68"/>
      <c r="Q50" s="68"/>
      <c r="R50" s="68"/>
    </row>
    <row r="51" spans="1:18" s="33" customFormat="1" ht="16.899999999999999" customHeight="1" x14ac:dyDescent="0.2">
      <c r="A51" s="52"/>
      <c r="B51" s="95" t="s">
        <v>42</v>
      </c>
      <c r="C51" s="96"/>
      <c r="D51" s="97"/>
      <c r="E51" s="217"/>
      <c r="F51" s="98"/>
      <c r="G51" s="96"/>
      <c r="H51" s="97"/>
      <c r="I51" s="217"/>
      <c r="J51" s="98"/>
      <c r="L51" s="68"/>
      <c r="M51" s="68"/>
      <c r="N51" s="68"/>
      <c r="P51" s="68"/>
      <c r="Q51" s="68"/>
      <c r="R51" s="68"/>
    </row>
    <row r="52" spans="1:18" s="33" customFormat="1" ht="16.899999999999999" customHeight="1" x14ac:dyDescent="0.2">
      <c r="A52" s="52"/>
      <c r="B52" s="86" t="s">
        <v>20</v>
      </c>
      <c r="C52" s="99"/>
      <c r="D52" s="100"/>
      <c r="E52" s="218"/>
      <c r="F52" s="216"/>
      <c r="G52" s="99"/>
      <c r="H52" s="100"/>
      <c r="I52" s="221"/>
      <c r="J52" s="216"/>
      <c r="L52" s="68"/>
      <c r="M52" s="68"/>
      <c r="N52" s="68"/>
      <c r="P52" s="68"/>
      <c r="Q52" s="68"/>
      <c r="R52" s="68"/>
    </row>
    <row r="53" spans="1:18" s="33" customFormat="1" ht="16.899999999999999" customHeight="1" thickBot="1" x14ac:dyDescent="0.25">
      <c r="A53" s="52"/>
      <c r="B53" s="101" t="s">
        <v>43</v>
      </c>
      <c r="C53" s="102"/>
      <c r="D53" s="103"/>
      <c r="E53" s="104"/>
      <c r="F53" s="219"/>
      <c r="G53" s="102"/>
      <c r="H53" s="103"/>
      <c r="I53" s="104"/>
      <c r="J53" s="219"/>
      <c r="L53" s="68"/>
      <c r="M53" s="68"/>
      <c r="N53" s="68"/>
      <c r="P53" s="68"/>
      <c r="Q53" s="68"/>
      <c r="R53" s="68"/>
    </row>
    <row r="54" spans="1:18" s="33" customFormat="1" ht="16.899999999999999" customHeight="1" thickBot="1" x14ac:dyDescent="0.25">
      <c r="B54" s="111"/>
      <c r="C54" s="112"/>
      <c r="D54" s="112"/>
      <c r="E54" s="71"/>
    </row>
    <row r="55" spans="1:18" s="33" customFormat="1" ht="16.899999999999999" customHeight="1" thickBot="1" x14ac:dyDescent="0.25">
      <c r="B55" s="113" t="s">
        <v>56</v>
      </c>
      <c r="C55" s="114"/>
      <c r="D55" s="114"/>
      <c r="E55" s="114"/>
      <c r="F55" s="114"/>
      <c r="G55" s="115"/>
    </row>
    <row r="56" spans="1:18" s="116" customFormat="1" ht="16.899999999999999" customHeight="1" thickBot="1" x14ac:dyDescent="0.25">
      <c r="B56" s="117" t="s">
        <v>100</v>
      </c>
      <c r="C56" s="118"/>
      <c r="D56" s="118"/>
      <c r="E56" s="118"/>
      <c r="F56" s="118"/>
      <c r="G56" s="119"/>
      <c r="H56" s="35"/>
      <c r="I56" s="120"/>
      <c r="J56" s="120"/>
      <c r="K56" s="120"/>
      <c r="L56" s="120"/>
      <c r="M56" s="120"/>
      <c r="N56" s="120"/>
      <c r="O56" s="120"/>
      <c r="P56" s="120"/>
    </row>
    <row r="57" spans="1:18" s="116" customFormat="1" ht="16.899999999999999" customHeight="1" x14ac:dyDescent="0.2">
      <c r="B57" s="121" t="s">
        <v>59</v>
      </c>
      <c r="C57" s="122" t="s">
        <v>93</v>
      </c>
      <c r="D57" s="123" t="s">
        <v>94</v>
      </c>
      <c r="E57" s="124"/>
      <c r="F57" s="125"/>
      <c r="G57" s="126"/>
      <c r="H57" s="120"/>
      <c r="I57" s="120"/>
      <c r="J57" s="120"/>
      <c r="K57" s="120"/>
      <c r="L57" s="120"/>
      <c r="M57" s="120"/>
      <c r="N57" s="120"/>
      <c r="O57" s="120"/>
    </row>
    <row r="58" spans="1:18" s="33" customFormat="1" ht="16.899999999999999" customHeight="1" thickBot="1" x14ac:dyDescent="0.25">
      <c r="B58" s="127"/>
      <c r="C58" s="128">
        <f>$C$28</f>
        <v>2.7397260273972603E-3</v>
      </c>
      <c r="D58" s="129">
        <f>$C$43</f>
        <v>2.7397260273972603E-3</v>
      </c>
      <c r="E58" s="125"/>
      <c r="F58" s="125"/>
      <c r="G58" s="126"/>
    </row>
    <row r="59" spans="1:18" s="33" customFormat="1" ht="27" thickTop="1" thickBot="1" x14ac:dyDescent="0.25">
      <c r="B59" s="130" t="s">
        <v>8</v>
      </c>
      <c r="C59" s="131"/>
      <c r="D59" s="132"/>
      <c r="E59" s="133" t="s">
        <v>47</v>
      </c>
      <c r="F59" s="134" t="s">
        <v>57</v>
      </c>
      <c r="G59" s="135" t="s">
        <v>58</v>
      </c>
    </row>
    <row r="60" spans="1:18" s="33" customFormat="1" ht="14.25" customHeight="1" thickTop="1" thickBot="1" x14ac:dyDescent="0.25">
      <c r="B60" s="136" t="s">
        <v>61</v>
      </c>
      <c r="C60" s="137">
        <f>C32+C47</f>
        <v>0</v>
      </c>
      <c r="D60" s="137"/>
      <c r="E60" s="138">
        <f>SUM(C60:D65)</f>
        <v>0</v>
      </c>
      <c r="F60" s="139">
        <f>SUM($C$58,$D$58)</f>
        <v>5.4794520547945206E-3</v>
      </c>
      <c r="G60" s="140">
        <f>$E$60/$F$60</f>
        <v>0</v>
      </c>
    </row>
    <row r="61" spans="1:18" s="33" customFormat="1" ht="14.25" customHeight="1" x14ac:dyDescent="0.2">
      <c r="B61" s="141" t="s">
        <v>63</v>
      </c>
      <c r="C61" s="142">
        <f>C33+C48</f>
        <v>0</v>
      </c>
      <c r="D61" s="142"/>
      <c r="E61" s="143"/>
      <c r="F61" s="144"/>
      <c r="G61" s="145"/>
    </row>
    <row r="62" spans="1:18" s="33" customFormat="1" ht="14.25" customHeight="1" x14ac:dyDescent="0.2">
      <c r="B62" s="146" t="s">
        <v>64</v>
      </c>
      <c r="C62" s="147">
        <f>C34+C49</f>
        <v>0</v>
      </c>
      <c r="D62" s="147"/>
      <c r="E62" s="148"/>
      <c r="F62" s="149"/>
      <c r="G62" s="150"/>
    </row>
    <row r="63" spans="1:18" s="33" customFormat="1" ht="14.25" customHeight="1" x14ac:dyDescent="0.2">
      <c r="B63" s="151" t="s">
        <v>62</v>
      </c>
      <c r="C63" s="142">
        <f>D32+D47</f>
        <v>0</v>
      </c>
      <c r="D63" s="142"/>
      <c r="E63" s="148"/>
      <c r="F63" s="149"/>
      <c r="G63" s="150"/>
    </row>
    <row r="64" spans="1:18" s="33" customFormat="1" ht="14.25" customHeight="1" x14ac:dyDescent="0.2">
      <c r="B64" s="152" t="s">
        <v>65</v>
      </c>
      <c r="C64" s="147">
        <f>D33+D48</f>
        <v>0</v>
      </c>
      <c r="D64" s="147"/>
      <c r="E64" s="148"/>
      <c r="F64" s="149"/>
      <c r="G64" s="150"/>
    </row>
    <row r="65" spans="2:7" s="33" customFormat="1" ht="14.25" customHeight="1" thickBot="1" x14ac:dyDescent="0.25">
      <c r="B65" s="153" t="s">
        <v>66</v>
      </c>
      <c r="C65" s="154">
        <f>D34+D49</f>
        <v>0</v>
      </c>
      <c r="D65" s="154"/>
      <c r="E65" s="155"/>
      <c r="F65" s="156"/>
      <c r="G65" s="157"/>
    </row>
    <row r="66" spans="2:7" s="33" customFormat="1" ht="26.25" thickBot="1" x14ac:dyDescent="0.25">
      <c r="B66" s="130" t="s">
        <v>9</v>
      </c>
      <c r="C66" s="131"/>
      <c r="D66" s="132"/>
      <c r="E66" s="158" t="s">
        <v>48</v>
      </c>
      <c r="F66" s="134" t="s">
        <v>57</v>
      </c>
      <c r="G66" s="135" t="s">
        <v>58</v>
      </c>
    </row>
    <row r="67" spans="2:7" s="33" customFormat="1" ht="14.25" customHeight="1" thickTop="1" thickBot="1" x14ac:dyDescent="0.25">
      <c r="B67" s="136" t="s">
        <v>60</v>
      </c>
      <c r="C67" s="137">
        <f>F32+F47</f>
        <v>0</v>
      </c>
      <c r="D67" s="137"/>
      <c r="E67" s="159">
        <f>SUM(C67:D69)</f>
        <v>0</v>
      </c>
      <c r="F67" s="139">
        <f>SUM($C$58,$D$58)</f>
        <v>5.4794520547945206E-3</v>
      </c>
      <c r="G67" s="140">
        <f>$E$67/$F$67</f>
        <v>0</v>
      </c>
    </row>
    <row r="68" spans="2:7" s="33" customFormat="1" ht="14.25" customHeight="1" x14ac:dyDescent="0.2">
      <c r="B68" s="141" t="s">
        <v>67</v>
      </c>
      <c r="C68" s="142">
        <f>F33+F48</f>
        <v>0</v>
      </c>
      <c r="D68" s="142"/>
      <c r="E68" s="160"/>
      <c r="F68" s="161"/>
      <c r="G68" s="162"/>
    </row>
    <row r="69" spans="2:7" s="33" customFormat="1" ht="14.25" customHeight="1" thickBot="1" x14ac:dyDescent="0.25">
      <c r="B69" s="163" t="s">
        <v>68</v>
      </c>
      <c r="C69" s="164">
        <f>F34+F49</f>
        <v>0</v>
      </c>
      <c r="D69" s="164"/>
      <c r="E69" s="155"/>
      <c r="F69" s="156"/>
      <c r="G69" s="165"/>
    </row>
    <row r="70" spans="2:7" s="33" customFormat="1" ht="26.25" thickBot="1" x14ac:dyDescent="0.25">
      <c r="B70" s="130" t="s">
        <v>69</v>
      </c>
      <c r="C70" s="131"/>
      <c r="D70" s="131"/>
      <c r="E70" s="166" t="s">
        <v>57</v>
      </c>
      <c r="F70" s="167" t="s">
        <v>86</v>
      </c>
      <c r="G70" s="168"/>
    </row>
    <row r="71" spans="2:7" s="33" customFormat="1" ht="14.25" customHeight="1" thickTop="1" x14ac:dyDescent="0.2">
      <c r="B71" s="169" t="s">
        <v>49</v>
      </c>
      <c r="C71" s="170">
        <f>$E$37+$F$37+$E$52+$F$52</f>
        <v>0</v>
      </c>
      <c r="D71" s="170"/>
      <c r="E71" s="171">
        <f>SUM($C$58,$D$58)</f>
        <v>5.4794520547945206E-3</v>
      </c>
      <c r="F71" s="172">
        <f>$C$71/$E$71</f>
        <v>0</v>
      </c>
      <c r="G71" s="168"/>
    </row>
    <row r="72" spans="2:7" s="33" customFormat="1" ht="14.25" customHeight="1" x14ac:dyDescent="0.2">
      <c r="B72" s="173" t="s">
        <v>50</v>
      </c>
      <c r="C72" s="174">
        <f>$E$36+$E$51</f>
        <v>0</v>
      </c>
      <c r="D72" s="174"/>
      <c r="E72" s="175">
        <f>SUM($C$58,$D$58)</f>
        <v>5.4794520547945206E-3</v>
      </c>
      <c r="F72" s="176">
        <f>$C$72/$E$72</f>
        <v>0</v>
      </c>
      <c r="G72" s="168"/>
    </row>
    <row r="73" spans="2:7" s="33" customFormat="1" ht="14.25" customHeight="1" thickBot="1" x14ac:dyDescent="0.25">
      <c r="B73" s="177" t="s">
        <v>70</v>
      </c>
      <c r="C73" s="164">
        <f>$F$38+$F$53</f>
        <v>0</v>
      </c>
      <c r="D73" s="164"/>
      <c r="E73" s="178">
        <f>SUM($C$58,$D$58)</f>
        <v>5.4794520547945206E-3</v>
      </c>
      <c r="F73" s="179">
        <f>$C$73/$E$73</f>
        <v>0</v>
      </c>
      <c r="G73" s="180"/>
    </row>
    <row r="74" spans="2:7" s="33" customFormat="1" ht="16.899999999999999" customHeight="1" thickBot="1" x14ac:dyDescent="0.25">
      <c r="B74" s="117" t="s">
        <v>101</v>
      </c>
      <c r="C74" s="118"/>
      <c r="D74" s="118"/>
      <c r="E74" s="118"/>
      <c r="F74" s="118"/>
      <c r="G74" s="119"/>
    </row>
    <row r="75" spans="2:7" s="33" customFormat="1" ht="16.899999999999999" customHeight="1" x14ac:dyDescent="0.2">
      <c r="B75" s="121" t="s">
        <v>59</v>
      </c>
      <c r="C75" s="122" t="s">
        <v>93</v>
      </c>
      <c r="D75" s="123" t="s">
        <v>94</v>
      </c>
      <c r="E75" s="124"/>
      <c r="F75" s="125"/>
      <c r="G75" s="126"/>
    </row>
    <row r="76" spans="2:7" s="33" customFormat="1" ht="16.899999999999999" customHeight="1" thickBot="1" x14ac:dyDescent="0.25">
      <c r="B76" s="127"/>
      <c r="C76" s="128">
        <f>$C$28</f>
        <v>2.7397260273972603E-3</v>
      </c>
      <c r="D76" s="129">
        <f>$C$43</f>
        <v>2.7397260273972603E-3</v>
      </c>
      <c r="E76" s="125"/>
      <c r="F76" s="125"/>
      <c r="G76" s="126"/>
    </row>
    <row r="77" spans="2:7" s="33" customFormat="1" ht="27" thickTop="1" thickBot="1" x14ac:dyDescent="0.25">
      <c r="B77" s="130" t="s">
        <v>8</v>
      </c>
      <c r="C77" s="131"/>
      <c r="D77" s="132"/>
      <c r="E77" s="133" t="s">
        <v>47</v>
      </c>
      <c r="F77" s="134" t="s">
        <v>57</v>
      </c>
      <c r="G77" s="135" t="s">
        <v>58</v>
      </c>
    </row>
    <row r="78" spans="2:7" s="33" customFormat="1" ht="14.25" customHeight="1" thickTop="1" thickBot="1" x14ac:dyDescent="0.25">
      <c r="B78" s="136" t="s">
        <v>61</v>
      </c>
      <c r="C78" s="137">
        <f>G32+G47</f>
        <v>0</v>
      </c>
      <c r="D78" s="137"/>
      <c r="E78" s="138">
        <f>SUM(C78:D83)</f>
        <v>0</v>
      </c>
      <c r="F78" s="139">
        <f>SUM($C$76,$D$76)</f>
        <v>5.4794520547945206E-3</v>
      </c>
      <c r="G78" s="140">
        <f>$E$78/$F$78</f>
        <v>0</v>
      </c>
    </row>
    <row r="79" spans="2:7" s="33" customFormat="1" ht="14.25" customHeight="1" x14ac:dyDescent="0.2">
      <c r="B79" s="141" t="s">
        <v>63</v>
      </c>
      <c r="C79" s="142">
        <f>G33+G48</f>
        <v>0</v>
      </c>
      <c r="D79" s="142"/>
      <c r="E79" s="143"/>
      <c r="F79" s="144"/>
      <c r="G79" s="145"/>
    </row>
    <row r="80" spans="2:7" s="33" customFormat="1" ht="14.25" customHeight="1" x14ac:dyDescent="0.2">
      <c r="B80" s="146" t="s">
        <v>64</v>
      </c>
      <c r="C80" s="147">
        <f>G34+G49</f>
        <v>0</v>
      </c>
      <c r="D80" s="147"/>
      <c r="E80" s="148"/>
      <c r="F80" s="149"/>
      <c r="G80" s="150"/>
    </row>
    <row r="81" spans="2:7" s="33" customFormat="1" ht="14.25" customHeight="1" x14ac:dyDescent="0.2">
      <c r="B81" s="151" t="s">
        <v>62</v>
      </c>
      <c r="C81" s="142">
        <f>H32+H47</f>
        <v>0</v>
      </c>
      <c r="D81" s="142"/>
      <c r="E81" s="148"/>
      <c r="F81" s="149"/>
      <c r="G81" s="150"/>
    </row>
    <row r="82" spans="2:7" s="33" customFormat="1" ht="14.25" customHeight="1" x14ac:dyDescent="0.2">
      <c r="B82" s="152" t="s">
        <v>65</v>
      </c>
      <c r="C82" s="147">
        <f>H33+H48</f>
        <v>0</v>
      </c>
      <c r="D82" s="147"/>
      <c r="E82" s="148"/>
      <c r="F82" s="149"/>
      <c r="G82" s="150"/>
    </row>
    <row r="83" spans="2:7" s="33" customFormat="1" ht="14.25" customHeight="1" thickBot="1" x14ac:dyDescent="0.25">
      <c r="B83" s="153" t="s">
        <v>66</v>
      </c>
      <c r="C83" s="154">
        <f>H34+H49</f>
        <v>0</v>
      </c>
      <c r="D83" s="154"/>
      <c r="E83" s="155"/>
      <c r="F83" s="156"/>
      <c r="G83" s="157"/>
    </row>
    <row r="84" spans="2:7" s="33" customFormat="1" ht="26.25" thickBot="1" x14ac:dyDescent="0.25">
      <c r="B84" s="130" t="s">
        <v>9</v>
      </c>
      <c r="C84" s="131"/>
      <c r="D84" s="132"/>
      <c r="E84" s="158" t="s">
        <v>48</v>
      </c>
      <c r="F84" s="134" t="s">
        <v>57</v>
      </c>
      <c r="G84" s="135" t="s">
        <v>58</v>
      </c>
    </row>
    <row r="85" spans="2:7" s="33" customFormat="1" ht="14.25" customHeight="1" thickTop="1" thickBot="1" x14ac:dyDescent="0.25">
      <c r="B85" s="136" t="s">
        <v>60</v>
      </c>
      <c r="C85" s="137">
        <f>J32+J47</f>
        <v>0</v>
      </c>
      <c r="D85" s="137"/>
      <c r="E85" s="159">
        <f>SUM(C85:D87)</f>
        <v>0</v>
      </c>
      <c r="F85" s="139">
        <f>SUM($C$76,$D$76)</f>
        <v>5.4794520547945206E-3</v>
      </c>
      <c r="G85" s="140">
        <f>$E$85/$F$85</f>
        <v>0</v>
      </c>
    </row>
    <row r="86" spans="2:7" s="33" customFormat="1" ht="14.25" customHeight="1" x14ac:dyDescent="0.2">
      <c r="B86" s="141" t="s">
        <v>67</v>
      </c>
      <c r="C86" s="142">
        <f>J33+J48</f>
        <v>0</v>
      </c>
      <c r="D86" s="142"/>
      <c r="E86" s="160"/>
      <c r="F86" s="161"/>
      <c r="G86" s="162"/>
    </row>
    <row r="87" spans="2:7" s="33" customFormat="1" ht="14.25" customHeight="1" thickBot="1" x14ac:dyDescent="0.25">
      <c r="B87" s="163" t="s">
        <v>68</v>
      </c>
      <c r="C87" s="164">
        <f>J34+J49</f>
        <v>0</v>
      </c>
      <c r="D87" s="164"/>
      <c r="E87" s="155"/>
      <c r="F87" s="156"/>
      <c r="G87" s="165"/>
    </row>
    <row r="88" spans="2:7" s="33" customFormat="1" ht="26.25" thickBot="1" x14ac:dyDescent="0.25">
      <c r="B88" s="130" t="s">
        <v>69</v>
      </c>
      <c r="C88" s="131"/>
      <c r="D88" s="131"/>
      <c r="E88" s="166" t="s">
        <v>57</v>
      </c>
      <c r="F88" s="167" t="s">
        <v>86</v>
      </c>
      <c r="G88" s="168"/>
    </row>
    <row r="89" spans="2:7" s="33" customFormat="1" ht="14.25" customHeight="1" thickTop="1" x14ac:dyDescent="0.2">
      <c r="B89" s="169" t="s">
        <v>49</v>
      </c>
      <c r="C89" s="170">
        <f>I37+J37+I52+J52</f>
        <v>0</v>
      </c>
      <c r="D89" s="170"/>
      <c r="E89" s="171">
        <f>SUM($C$76,$D$76)</f>
        <v>5.4794520547945206E-3</v>
      </c>
      <c r="F89" s="172">
        <f>$C$89/$E$89</f>
        <v>0</v>
      </c>
      <c r="G89" s="168"/>
    </row>
    <row r="90" spans="2:7" s="33" customFormat="1" ht="14.25" customHeight="1" x14ac:dyDescent="0.2">
      <c r="B90" s="173" t="s">
        <v>50</v>
      </c>
      <c r="C90" s="174">
        <f>I36+I51</f>
        <v>0</v>
      </c>
      <c r="D90" s="174"/>
      <c r="E90" s="175">
        <f>SUM($C$76,$D$76)</f>
        <v>5.4794520547945206E-3</v>
      </c>
      <c r="F90" s="176">
        <f>$C$90/$E$90</f>
        <v>0</v>
      </c>
      <c r="G90" s="168"/>
    </row>
    <row r="91" spans="2:7" s="33" customFormat="1" ht="14.25" customHeight="1" thickBot="1" x14ac:dyDescent="0.25">
      <c r="B91" s="177" t="s">
        <v>70</v>
      </c>
      <c r="C91" s="164">
        <f>J38+J53</f>
        <v>0</v>
      </c>
      <c r="D91" s="164"/>
      <c r="E91" s="178">
        <f>SUM($C$76,$D$76)</f>
        <v>5.4794520547945206E-3</v>
      </c>
      <c r="F91" s="179">
        <f>$C$91/$E$91</f>
        <v>0</v>
      </c>
      <c r="G91" s="180"/>
    </row>
    <row r="92" spans="2:7" ht="16.899999999999999" customHeight="1" x14ac:dyDescent="0.25"/>
    <row r="93" spans="2:7" ht="16.899999999999999" customHeight="1" x14ac:dyDescent="0.25"/>
    <row r="94" spans="2:7" ht="16.899999999999999" customHeight="1" x14ac:dyDescent="0.25"/>
    <row r="95" spans="2:7" ht="16.899999999999999" customHeight="1" x14ac:dyDescent="0.25"/>
    <row r="96" spans="2:7" ht="16.899999999999999" customHeight="1" x14ac:dyDescent="0.25"/>
    <row r="97" ht="16.899999999999999" customHeight="1" x14ac:dyDescent="0.25"/>
    <row r="98" ht="16.899999999999999" customHeight="1" x14ac:dyDescent="0.25"/>
    <row r="99" ht="16.899999999999999" customHeight="1" x14ac:dyDescent="0.25"/>
    <row r="100" ht="16.899999999999999" customHeight="1" x14ac:dyDescent="0.25"/>
    <row r="101" ht="16.899999999999999" customHeight="1" x14ac:dyDescent="0.25"/>
  </sheetData>
  <sheetProtection algorithmName="SHA-512" hashValue="UIEqdEAMJZfpTcgACrrBuHIJ1ebaOQlVEOS+lVyKrUdzjvThjtwU17+L+mNCay7MUClzQCW5d5fIwViFyNKaxw==" saltValue="4MNKt6OV9NjaYuECWesd/w==" spinCount="100000" sheet="1" selectLockedCells="1"/>
  <mergeCells count="65">
    <mergeCell ref="B8:C8"/>
    <mergeCell ref="B12:J12"/>
    <mergeCell ref="B14:J14"/>
    <mergeCell ref="B15:J15"/>
    <mergeCell ref="B24:J24"/>
    <mergeCell ref="B17:K17"/>
    <mergeCell ref="B23:J23"/>
    <mergeCell ref="B2:J2"/>
    <mergeCell ref="B3:J3"/>
    <mergeCell ref="B4:J4"/>
    <mergeCell ref="B5:J5"/>
    <mergeCell ref="B6:J6"/>
    <mergeCell ref="B25:C25"/>
    <mergeCell ref="D25:J28"/>
    <mergeCell ref="B29:B31"/>
    <mergeCell ref="C29:F29"/>
    <mergeCell ref="G29:J29"/>
    <mergeCell ref="C30:E30"/>
    <mergeCell ref="F30:F31"/>
    <mergeCell ref="G30:I30"/>
    <mergeCell ref="J30:J31"/>
    <mergeCell ref="C61:D61"/>
    <mergeCell ref="B40:C40"/>
    <mergeCell ref="D40:J43"/>
    <mergeCell ref="B44:B46"/>
    <mergeCell ref="C44:F44"/>
    <mergeCell ref="G44:J44"/>
    <mergeCell ref="C45:E45"/>
    <mergeCell ref="F45:F46"/>
    <mergeCell ref="G45:I45"/>
    <mergeCell ref="J45:J46"/>
    <mergeCell ref="B55:G55"/>
    <mergeCell ref="B56:G56"/>
    <mergeCell ref="B57:B58"/>
    <mergeCell ref="B59:D59"/>
    <mergeCell ref="C60:D60"/>
    <mergeCell ref="C73:D73"/>
    <mergeCell ref="C62:D62"/>
    <mergeCell ref="C63:D63"/>
    <mergeCell ref="C64:D64"/>
    <mergeCell ref="C65:D65"/>
    <mergeCell ref="B66:D66"/>
    <mergeCell ref="C67:D67"/>
    <mergeCell ref="C68:D68"/>
    <mergeCell ref="C69:D69"/>
    <mergeCell ref="B70:D70"/>
    <mergeCell ref="C71:D71"/>
    <mergeCell ref="C72:D72"/>
    <mergeCell ref="C86:D86"/>
    <mergeCell ref="B74:G74"/>
    <mergeCell ref="B75:B76"/>
    <mergeCell ref="B77:D77"/>
    <mergeCell ref="C78:D78"/>
    <mergeCell ref="C79:D79"/>
    <mergeCell ref="C80:D80"/>
    <mergeCell ref="C81:D81"/>
    <mergeCell ref="C82:D82"/>
    <mergeCell ref="C83:D83"/>
    <mergeCell ref="B84:D84"/>
    <mergeCell ref="C85:D85"/>
    <mergeCell ref="C87:D87"/>
    <mergeCell ref="B88:D88"/>
    <mergeCell ref="C89:D89"/>
    <mergeCell ref="C90:D90"/>
    <mergeCell ref="C91:D91"/>
  </mergeCells>
  <dataValidations count="3">
    <dataValidation type="list" allowBlank="1" showInputMessage="1" showErrorMessage="1" sqref="D19:D22" xr:uid="{00000000-0002-0000-0100-000000000000}">
      <formula1>"Autologous only, Allogeneic only, Allogeneic and Autologous"</formula1>
    </dataValidation>
    <dataValidation type="list" allowBlank="1" showInputMessage="1" showErrorMessage="1" sqref="C19:C22" xr:uid="{00000000-0002-0000-0100-000001000000}">
      <formula1>"Adult, Pediatric, Adult and Pediatric"</formula1>
    </dataValidation>
    <dataValidation type="list" allowBlank="1" showInputMessage="1" showErrorMessage="1" sqref="E19:E22" xr:uid="{00000000-0002-0000-0100-000002000000}">
      <formula1>"Transplantation, Immune Effector Cells, Transplantation and Immune Effector Cells"</formula1>
    </dataValidation>
  </dataValidations>
  <pageMargins left="0.25" right="0.25" top="0.2" bottom="0.3" header="0.1" footer="0.1"/>
  <pageSetup paperSize="5" scale="84" fitToHeight="0" orientation="landscape" horizontalDpi="300" verticalDpi="300" r:id="rId1"/>
  <headerFooter>
    <oddFooter>&amp;L&amp;"-,Italic"&amp;8 ACC.FRM.6.007, Clinical Facility Grid, Add Tab for Multiple Sites Tab, R7, 03/16/2024&amp;C
&amp;R&amp;"Arial,Italic"&amp;8&amp;P of &amp;N</oddFooter>
  </headerFooter>
  <rowBreaks count="2" manualBreakCount="2">
    <brk id="38" max="16383" man="1"/>
    <brk id="5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729EC-11BF-47CC-801F-23BA9A3EAA0D}">
  <sheetPr>
    <tabColor rgb="FF92D050"/>
    <pageSetUpPr fitToPage="1"/>
  </sheetPr>
  <dimension ref="A1:AA101"/>
  <sheetViews>
    <sheetView zoomScale="120" zoomScaleNormal="120" zoomScalePageLayoutView="85" workbookViewId="0">
      <selection sqref="A1:XFD1048576"/>
    </sheetView>
  </sheetViews>
  <sheetFormatPr defaultColWidth="0" defaultRowHeight="15" x14ac:dyDescent="0.25"/>
  <cols>
    <col min="1" max="1" width="2.5703125" style="30" customWidth="1"/>
    <col min="2" max="2" width="22.28515625" style="30" customWidth="1"/>
    <col min="3" max="3" width="20.7109375" style="31" customWidth="1"/>
    <col min="4" max="4" width="26.28515625" style="31" customWidth="1"/>
    <col min="5" max="5" width="20.7109375" style="31" customWidth="1"/>
    <col min="6" max="8" width="20.7109375" style="30" customWidth="1"/>
    <col min="9" max="9" width="22.85546875" style="30" customWidth="1"/>
    <col min="10" max="10" width="20.7109375" style="30" customWidth="1"/>
    <col min="11" max="11" width="13.42578125" style="30" customWidth="1"/>
    <col min="12" max="12" width="4.42578125" style="30" customWidth="1"/>
    <col min="13" max="13" width="3.7109375" style="30" customWidth="1"/>
    <col min="14" max="14" width="3.85546875" style="30" customWidth="1"/>
    <col min="15" max="15" width="3" style="30" customWidth="1"/>
    <col min="16" max="16" width="4" style="30" customWidth="1"/>
    <col min="17" max="17" width="5" style="30" customWidth="1"/>
    <col min="18" max="18" width="5.42578125" style="30" customWidth="1"/>
    <col min="19" max="20" width="5" style="30" customWidth="1"/>
    <col min="21" max="21" width="4.7109375" style="30" customWidth="1"/>
    <col min="22" max="22" width="5.42578125" style="30" customWidth="1"/>
    <col min="23" max="25" width="5" style="30" customWidth="1"/>
    <col min="26" max="26" width="5.42578125" style="30" customWidth="1"/>
    <col min="27" max="27" width="19.7109375" style="30" customWidth="1"/>
    <col min="28" max="28" width="22" style="30" customWidth="1"/>
    <col min="29" max="29" width="0" style="30" hidden="1" customWidth="1"/>
    <col min="30" max="16384" width="0" style="30" hidden="1"/>
  </cols>
  <sheetData>
    <row r="1" spans="1:27" s="30" customFormat="1" ht="46.9" customHeight="1" x14ac:dyDescent="0.25">
      <c r="C1" s="31"/>
      <c r="D1" s="31"/>
      <c r="E1" s="31"/>
      <c r="F1" s="32" t="s">
        <v>95</v>
      </c>
    </row>
    <row r="2" spans="1:27" s="33" customFormat="1" ht="14.25" customHeight="1" x14ac:dyDescent="0.2">
      <c r="B2" s="34" t="s">
        <v>6</v>
      </c>
      <c r="C2" s="34"/>
      <c r="D2" s="34"/>
      <c r="E2" s="34"/>
      <c r="F2" s="34"/>
      <c r="G2" s="34"/>
      <c r="H2" s="34"/>
      <c r="I2" s="34"/>
      <c r="J2" s="34"/>
      <c r="K2" s="35"/>
      <c r="L2" s="35"/>
      <c r="M2" s="35"/>
      <c r="N2" s="35"/>
      <c r="O2" s="36"/>
      <c r="P2" s="36"/>
      <c r="Q2" s="36"/>
      <c r="R2" s="36"/>
      <c r="S2" s="36"/>
      <c r="T2" s="36"/>
      <c r="U2" s="36"/>
      <c r="V2" s="36"/>
      <c r="W2" s="36"/>
      <c r="X2" s="36"/>
      <c r="Y2" s="36"/>
      <c r="Z2" s="36"/>
      <c r="AA2" s="36"/>
    </row>
    <row r="3" spans="1:27" s="33" customFormat="1" ht="28.5" customHeight="1" x14ac:dyDescent="0.2">
      <c r="A3" s="37"/>
      <c r="B3" s="38" t="s">
        <v>102</v>
      </c>
      <c r="C3" s="38"/>
      <c r="D3" s="38"/>
      <c r="E3" s="38"/>
      <c r="F3" s="38"/>
      <c r="G3" s="38"/>
      <c r="H3" s="38"/>
      <c r="I3" s="38"/>
      <c r="J3" s="38"/>
      <c r="K3" s="39"/>
      <c r="L3" s="39"/>
      <c r="M3" s="39"/>
      <c r="N3" s="39"/>
      <c r="O3" s="39"/>
      <c r="P3" s="39"/>
      <c r="Q3" s="39"/>
      <c r="R3" s="39"/>
      <c r="S3" s="39"/>
      <c r="T3" s="39"/>
      <c r="U3" s="39"/>
      <c r="V3" s="39"/>
      <c r="W3" s="40"/>
      <c r="X3" s="40"/>
      <c r="Y3" s="40"/>
      <c r="Z3" s="40"/>
      <c r="AA3" s="40"/>
    </row>
    <row r="4" spans="1:27" s="33" customFormat="1" ht="14.25" customHeight="1" x14ac:dyDescent="0.2">
      <c r="A4" s="41"/>
      <c r="B4" s="38" t="s">
        <v>104</v>
      </c>
      <c r="C4" s="38"/>
      <c r="D4" s="38"/>
      <c r="E4" s="38"/>
      <c r="F4" s="38"/>
      <c r="G4" s="38"/>
      <c r="H4" s="38"/>
      <c r="I4" s="38"/>
      <c r="J4" s="38"/>
      <c r="K4" s="39"/>
      <c r="L4" s="39"/>
      <c r="M4" s="39"/>
      <c r="N4" s="39"/>
      <c r="O4" s="39"/>
      <c r="P4" s="39"/>
      <c r="Q4" s="39"/>
      <c r="R4" s="39"/>
      <c r="S4" s="39"/>
      <c r="T4" s="39"/>
      <c r="U4" s="39"/>
      <c r="V4" s="39"/>
      <c r="W4" s="40"/>
      <c r="X4" s="40"/>
      <c r="Y4" s="40"/>
      <c r="Z4" s="40"/>
      <c r="AA4" s="40"/>
    </row>
    <row r="5" spans="1:27" s="33" customFormat="1" ht="14.25" customHeight="1" x14ac:dyDescent="0.2">
      <c r="A5" s="41"/>
      <c r="B5" s="38" t="s">
        <v>97</v>
      </c>
      <c r="C5" s="38"/>
      <c r="D5" s="38"/>
      <c r="E5" s="38"/>
      <c r="F5" s="38"/>
      <c r="G5" s="38"/>
      <c r="H5" s="38"/>
      <c r="I5" s="38"/>
      <c r="J5" s="38"/>
      <c r="K5" s="39"/>
      <c r="L5" s="39"/>
      <c r="M5" s="39"/>
      <c r="N5" s="39"/>
      <c r="O5" s="39"/>
      <c r="P5" s="39"/>
      <c r="Q5" s="39"/>
      <c r="R5" s="39"/>
      <c r="S5" s="39"/>
      <c r="T5" s="39"/>
      <c r="U5" s="39"/>
      <c r="V5" s="39"/>
      <c r="W5" s="40"/>
      <c r="X5" s="40"/>
      <c r="Y5" s="40"/>
      <c r="Z5" s="40"/>
      <c r="AA5" s="40"/>
    </row>
    <row r="6" spans="1:27" s="33" customFormat="1" ht="14.25" customHeight="1" x14ac:dyDescent="0.2">
      <c r="A6" s="41"/>
      <c r="B6" s="42" t="s">
        <v>35</v>
      </c>
      <c r="C6" s="42"/>
      <c r="D6" s="42"/>
      <c r="E6" s="42"/>
      <c r="F6" s="42"/>
      <c r="G6" s="42"/>
      <c r="H6" s="42"/>
      <c r="I6" s="42"/>
      <c r="J6" s="42"/>
      <c r="K6" s="39"/>
      <c r="L6" s="39"/>
      <c r="M6" s="39"/>
      <c r="N6" s="39"/>
      <c r="O6" s="39"/>
      <c r="P6" s="39"/>
      <c r="Q6" s="39"/>
      <c r="R6" s="39"/>
      <c r="S6" s="39"/>
      <c r="T6" s="39"/>
      <c r="U6" s="39"/>
      <c r="V6" s="39"/>
      <c r="W6" s="40"/>
      <c r="X6" s="40"/>
      <c r="Y6" s="40"/>
      <c r="Z6" s="40"/>
      <c r="AA6" s="40"/>
    </row>
    <row r="7" spans="1:27" s="33" customFormat="1" ht="14.25" customHeight="1" x14ac:dyDescent="0.2">
      <c r="A7" s="41"/>
      <c r="B7" s="43" t="s">
        <v>36</v>
      </c>
      <c r="C7" s="44"/>
      <c r="D7" s="44"/>
      <c r="E7" s="44"/>
      <c r="F7" s="44"/>
      <c r="G7" s="44"/>
      <c r="H7" s="44"/>
      <c r="I7" s="44"/>
      <c r="J7" s="44"/>
      <c r="K7" s="39"/>
      <c r="L7" s="39"/>
      <c r="M7" s="39"/>
      <c r="N7" s="39"/>
      <c r="O7" s="39"/>
      <c r="P7" s="39"/>
      <c r="Q7" s="39"/>
      <c r="R7" s="39"/>
      <c r="S7" s="39"/>
      <c r="T7" s="39"/>
      <c r="U7" s="39"/>
      <c r="V7" s="39"/>
      <c r="W7" s="40"/>
      <c r="X7" s="40"/>
      <c r="Y7" s="40"/>
      <c r="Z7" s="40"/>
      <c r="AA7" s="40"/>
    </row>
    <row r="8" spans="1:27" s="33" customFormat="1" ht="14.25" customHeight="1" x14ac:dyDescent="0.2">
      <c r="A8" s="41"/>
      <c r="B8" s="45" t="s">
        <v>37</v>
      </c>
      <c r="C8" s="45"/>
      <c r="D8" s="44"/>
      <c r="E8" s="44"/>
      <c r="F8" s="44"/>
      <c r="G8" s="44"/>
      <c r="H8" s="44"/>
      <c r="I8" s="44"/>
      <c r="J8" s="44"/>
      <c r="K8" s="39"/>
      <c r="L8" s="39"/>
      <c r="M8" s="39"/>
      <c r="N8" s="39"/>
      <c r="O8" s="39"/>
      <c r="P8" s="39"/>
      <c r="Q8" s="39"/>
      <c r="R8" s="39"/>
      <c r="S8" s="39"/>
      <c r="T8" s="39"/>
      <c r="U8" s="39"/>
      <c r="V8" s="39"/>
      <c r="W8" s="40"/>
      <c r="X8" s="40"/>
      <c r="Y8" s="40"/>
      <c r="Z8" s="40"/>
      <c r="AA8" s="40"/>
    </row>
    <row r="9" spans="1:27" s="33" customFormat="1" ht="14.25" customHeight="1" x14ac:dyDescent="0.2">
      <c r="A9" s="41"/>
      <c r="B9" s="46" t="s">
        <v>38</v>
      </c>
      <c r="C9" s="44"/>
      <c r="D9" s="44"/>
      <c r="E9" s="44"/>
      <c r="F9" s="44"/>
      <c r="G9" s="44"/>
      <c r="H9" s="44"/>
      <c r="I9" s="44"/>
      <c r="J9" s="44"/>
      <c r="K9" s="39"/>
      <c r="L9" s="39"/>
      <c r="M9" s="39"/>
      <c r="N9" s="39"/>
      <c r="O9" s="39"/>
      <c r="P9" s="39"/>
      <c r="Q9" s="39"/>
      <c r="R9" s="39"/>
      <c r="S9" s="39"/>
      <c r="T9" s="39"/>
      <c r="U9" s="39"/>
      <c r="V9" s="39"/>
      <c r="W9" s="40"/>
      <c r="X9" s="40"/>
      <c r="Y9" s="40"/>
      <c r="Z9" s="40"/>
      <c r="AA9" s="40"/>
    </row>
    <row r="10" spans="1:27" s="33" customFormat="1" ht="14.25" customHeight="1" x14ac:dyDescent="0.2">
      <c r="A10" s="47"/>
      <c r="B10" s="46" t="s">
        <v>39</v>
      </c>
      <c r="C10" s="46"/>
      <c r="D10" s="46"/>
      <c r="E10" s="46"/>
      <c r="F10" s="46"/>
      <c r="G10" s="46"/>
      <c r="H10" s="46"/>
      <c r="I10" s="46"/>
      <c r="J10" s="46"/>
      <c r="K10" s="40"/>
      <c r="L10" s="40"/>
      <c r="M10" s="40"/>
      <c r="N10" s="40"/>
      <c r="O10" s="39"/>
      <c r="P10" s="39"/>
      <c r="Q10" s="39"/>
      <c r="R10" s="39"/>
      <c r="S10" s="39"/>
      <c r="T10" s="39"/>
      <c r="U10" s="39"/>
      <c r="V10" s="39"/>
      <c r="W10" s="40"/>
      <c r="X10" s="40"/>
      <c r="Y10" s="40"/>
      <c r="Z10" s="40"/>
      <c r="AA10" s="40"/>
    </row>
    <row r="11" spans="1:27" s="33" customFormat="1" ht="5.25" customHeight="1" x14ac:dyDescent="0.2">
      <c r="A11" s="47"/>
      <c r="B11" s="40"/>
      <c r="C11" s="40"/>
      <c r="D11" s="40"/>
      <c r="E11" s="40"/>
      <c r="F11" s="40"/>
      <c r="G11" s="40"/>
      <c r="H11" s="40"/>
      <c r="I11" s="40"/>
      <c r="J11" s="40"/>
      <c r="K11" s="40"/>
      <c r="L11" s="40"/>
      <c r="M11" s="40"/>
      <c r="N11" s="40"/>
      <c r="O11" s="39"/>
      <c r="P11" s="39"/>
      <c r="Q11" s="39"/>
      <c r="R11" s="39"/>
      <c r="S11" s="39"/>
      <c r="T11" s="39"/>
      <c r="U11" s="39"/>
      <c r="V11" s="39"/>
      <c r="W11" s="40"/>
      <c r="X11" s="40"/>
      <c r="Y11" s="40"/>
      <c r="Z11" s="40"/>
      <c r="AA11" s="40"/>
    </row>
    <row r="12" spans="1:27" s="33" customFormat="1" ht="14.25" customHeight="1" x14ac:dyDescent="0.2">
      <c r="A12" s="41"/>
      <c r="B12" s="38" t="s">
        <v>106</v>
      </c>
      <c r="C12" s="38"/>
      <c r="D12" s="38"/>
      <c r="E12" s="38"/>
      <c r="F12" s="38"/>
      <c r="G12" s="38"/>
      <c r="H12" s="38"/>
      <c r="I12" s="38"/>
      <c r="J12" s="38"/>
      <c r="K12" s="39"/>
      <c r="L12" s="39"/>
      <c r="M12" s="39"/>
      <c r="N12" s="39"/>
      <c r="O12" s="40"/>
      <c r="P12" s="40"/>
      <c r="Q12" s="40"/>
      <c r="R12" s="40"/>
      <c r="S12" s="40"/>
      <c r="T12" s="40"/>
      <c r="U12" s="40"/>
      <c r="V12" s="40"/>
      <c r="W12" s="40"/>
      <c r="X12" s="40"/>
      <c r="Y12" s="40"/>
      <c r="Z12" s="40"/>
      <c r="AA12" s="40"/>
    </row>
    <row r="13" spans="1:27" s="33" customFormat="1" ht="5.25" customHeight="1" x14ac:dyDescent="0.2">
      <c r="B13" s="48"/>
      <c r="C13" s="40"/>
      <c r="D13" s="40"/>
      <c r="E13" s="40"/>
      <c r="F13" s="40"/>
      <c r="G13" s="40"/>
      <c r="H13" s="40"/>
      <c r="I13" s="40"/>
      <c r="J13" s="40"/>
      <c r="K13" s="40"/>
      <c r="L13" s="40"/>
      <c r="M13" s="40"/>
      <c r="N13" s="40"/>
      <c r="O13" s="40"/>
      <c r="P13" s="40"/>
      <c r="Q13" s="40"/>
      <c r="R13" s="40"/>
      <c r="S13" s="40"/>
      <c r="T13" s="40"/>
      <c r="U13" s="40"/>
      <c r="V13" s="40"/>
      <c r="W13" s="40"/>
      <c r="X13" s="40"/>
      <c r="Y13" s="40"/>
      <c r="Z13" s="40"/>
      <c r="AA13" s="40"/>
    </row>
    <row r="14" spans="1:27" s="33" customFormat="1" ht="14.25" customHeight="1" x14ac:dyDescent="0.2">
      <c r="B14" s="34" t="s">
        <v>18</v>
      </c>
      <c r="C14" s="34"/>
      <c r="D14" s="34"/>
      <c r="E14" s="34"/>
      <c r="F14" s="34"/>
      <c r="G14" s="34"/>
      <c r="H14" s="34"/>
      <c r="I14" s="34"/>
      <c r="J14" s="34"/>
      <c r="K14" s="40"/>
      <c r="L14" s="40"/>
      <c r="M14" s="40"/>
      <c r="N14" s="40"/>
      <c r="O14" s="40"/>
      <c r="P14" s="40"/>
      <c r="Q14" s="40"/>
      <c r="R14" s="40"/>
      <c r="S14" s="40"/>
      <c r="T14" s="40"/>
      <c r="U14" s="40"/>
      <c r="V14" s="40"/>
      <c r="W14" s="40"/>
      <c r="X14" s="40"/>
      <c r="Y14" s="40"/>
      <c r="Z14" s="40"/>
      <c r="AA14" s="40"/>
    </row>
    <row r="15" spans="1:27" s="33" customFormat="1" ht="27" customHeight="1" x14ac:dyDescent="0.2">
      <c r="A15" s="41"/>
      <c r="B15" s="49" t="s">
        <v>103</v>
      </c>
      <c r="C15" s="49"/>
      <c r="D15" s="49"/>
      <c r="E15" s="49"/>
      <c r="F15" s="49"/>
      <c r="G15" s="49"/>
      <c r="H15" s="49"/>
      <c r="I15" s="49"/>
      <c r="J15" s="49"/>
      <c r="K15" s="50"/>
      <c r="L15" s="51"/>
      <c r="M15" s="51"/>
      <c r="N15" s="51"/>
      <c r="O15" s="40"/>
      <c r="P15" s="40"/>
      <c r="Q15" s="40"/>
      <c r="R15" s="40"/>
      <c r="S15" s="40"/>
      <c r="T15" s="40"/>
      <c r="U15" s="40"/>
      <c r="V15" s="40"/>
      <c r="W15" s="40"/>
      <c r="X15" s="40"/>
      <c r="Y15" s="40"/>
      <c r="Z15" s="40"/>
      <c r="AA15" s="40"/>
    </row>
    <row r="16" spans="1:27" s="33" customFormat="1" ht="4.5" customHeight="1" thickBot="1" x14ac:dyDescent="0.25">
      <c r="A16" s="41"/>
      <c r="B16" s="51"/>
      <c r="C16" s="51"/>
      <c r="D16" s="51"/>
      <c r="E16" s="51"/>
      <c r="F16" s="51"/>
      <c r="G16" s="51"/>
      <c r="H16" s="51"/>
      <c r="I16" s="51"/>
      <c r="J16" s="51"/>
      <c r="K16" s="51"/>
      <c r="L16" s="51"/>
      <c r="M16" s="51"/>
      <c r="N16" s="51"/>
      <c r="O16" s="40"/>
      <c r="P16" s="40"/>
      <c r="Q16" s="40"/>
      <c r="R16" s="40"/>
      <c r="S16" s="40"/>
      <c r="T16" s="40"/>
      <c r="U16" s="40"/>
      <c r="V16" s="40"/>
      <c r="W16" s="40"/>
      <c r="X16" s="40"/>
      <c r="Y16" s="40"/>
      <c r="Z16" s="40"/>
      <c r="AA16" s="40"/>
    </row>
    <row r="17" spans="1:27" s="33" customFormat="1" ht="28.5" customHeight="1" thickBot="1" x14ac:dyDescent="0.25">
      <c r="A17" s="52"/>
      <c r="B17" s="53" t="s">
        <v>96</v>
      </c>
      <c r="C17" s="54"/>
      <c r="D17" s="54"/>
      <c r="E17" s="54"/>
      <c r="F17" s="54"/>
      <c r="G17" s="54"/>
      <c r="H17" s="54"/>
      <c r="I17" s="54"/>
      <c r="J17" s="54"/>
      <c r="K17" s="55"/>
      <c r="L17" s="40"/>
      <c r="M17" s="40"/>
      <c r="N17" s="40"/>
      <c r="O17" s="40"/>
      <c r="P17" s="40"/>
      <c r="Q17" s="40"/>
      <c r="R17" s="40"/>
      <c r="S17" s="40"/>
      <c r="T17" s="40"/>
      <c r="U17" s="40"/>
      <c r="V17" s="40"/>
      <c r="W17" s="40"/>
      <c r="X17" s="40"/>
      <c r="Y17" s="40"/>
      <c r="Z17" s="40"/>
      <c r="AA17" s="40"/>
    </row>
    <row r="18" spans="1:27" s="33" customFormat="1" ht="53.25" customHeight="1" x14ac:dyDescent="0.2">
      <c r="A18" s="52"/>
      <c r="B18" s="56" t="s">
        <v>28</v>
      </c>
      <c r="C18" s="57" t="s">
        <v>87</v>
      </c>
      <c r="D18" s="58" t="s">
        <v>91</v>
      </c>
      <c r="E18" s="59" t="s">
        <v>88</v>
      </c>
      <c r="F18" s="60" t="s">
        <v>40</v>
      </c>
      <c r="G18" s="61" t="s">
        <v>46</v>
      </c>
      <c r="H18" s="62" t="s">
        <v>89</v>
      </c>
      <c r="I18" s="2" t="s">
        <v>19</v>
      </c>
      <c r="J18" s="2" t="s">
        <v>41</v>
      </c>
      <c r="K18" s="3" t="s">
        <v>90</v>
      </c>
    </row>
    <row r="19" spans="1:27" s="187" customFormat="1" ht="25.5" x14ac:dyDescent="0.25">
      <c r="A19" s="181"/>
      <c r="B19" s="63" t="s">
        <v>44</v>
      </c>
      <c r="C19" s="182" t="s">
        <v>11</v>
      </c>
      <c r="D19" s="182" t="s">
        <v>13</v>
      </c>
      <c r="E19" s="183" t="s">
        <v>71</v>
      </c>
      <c r="F19" s="184" t="s">
        <v>77</v>
      </c>
      <c r="G19" s="183" t="s">
        <v>74</v>
      </c>
      <c r="H19" s="183" t="s">
        <v>84</v>
      </c>
      <c r="I19" s="185" t="s">
        <v>76</v>
      </c>
      <c r="J19" s="185" t="s">
        <v>73</v>
      </c>
      <c r="K19" s="186">
        <v>35947</v>
      </c>
    </row>
    <row r="20" spans="1:27" s="187" customFormat="1" ht="25.5" x14ac:dyDescent="0.25">
      <c r="A20" s="181"/>
      <c r="B20" s="63" t="s">
        <v>45</v>
      </c>
      <c r="C20" s="182" t="s">
        <v>11</v>
      </c>
      <c r="D20" s="182" t="s">
        <v>13</v>
      </c>
      <c r="E20" s="183" t="s">
        <v>71</v>
      </c>
      <c r="F20" s="184" t="s">
        <v>77</v>
      </c>
      <c r="G20" s="183" t="s">
        <v>75</v>
      </c>
      <c r="H20" s="183" t="s">
        <v>105</v>
      </c>
      <c r="I20" s="185" t="s">
        <v>76</v>
      </c>
      <c r="J20" s="183" t="s">
        <v>85</v>
      </c>
      <c r="K20" s="186">
        <v>38540</v>
      </c>
    </row>
    <row r="21" spans="1:27" s="187" customFormat="1" ht="25.5" customHeight="1" x14ac:dyDescent="0.25">
      <c r="A21" s="181"/>
      <c r="B21" s="64" t="s">
        <v>44</v>
      </c>
      <c r="C21" s="188" t="s">
        <v>10</v>
      </c>
      <c r="D21" s="188" t="s">
        <v>13</v>
      </c>
      <c r="E21" s="183" t="s">
        <v>71</v>
      </c>
      <c r="F21" s="184" t="s">
        <v>78</v>
      </c>
      <c r="G21" s="189" t="s">
        <v>79</v>
      </c>
      <c r="H21" s="189" t="s">
        <v>83</v>
      </c>
      <c r="I21" s="185" t="s">
        <v>76</v>
      </c>
      <c r="J21" s="190" t="s">
        <v>81</v>
      </c>
      <c r="K21" s="191">
        <v>38525</v>
      </c>
    </row>
    <row r="22" spans="1:27" s="187" customFormat="1" ht="30" customHeight="1" thickBot="1" x14ac:dyDescent="0.3">
      <c r="A22" s="181"/>
      <c r="B22" s="63" t="s">
        <v>45</v>
      </c>
      <c r="C22" s="182" t="s">
        <v>10</v>
      </c>
      <c r="D22" s="182" t="s">
        <v>13</v>
      </c>
      <c r="E22" s="183" t="s">
        <v>72</v>
      </c>
      <c r="F22" s="184" t="s">
        <v>78</v>
      </c>
      <c r="G22" s="183" t="s">
        <v>80</v>
      </c>
      <c r="H22" s="183" t="s">
        <v>83</v>
      </c>
      <c r="I22" s="185" t="s">
        <v>76</v>
      </c>
      <c r="J22" s="184" t="s">
        <v>82</v>
      </c>
      <c r="K22" s="192">
        <v>42186</v>
      </c>
    </row>
    <row r="23" spans="1:27" s="33" customFormat="1" ht="12.95" customHeight="1" x14ac:dyDescent="0.2">
      <c r="B23" s="65"/>
      <c r="C23" s="65"/>
      <c r="D23" s="65"/>
      <c r="E23" s="65"/>
      <c r="F23" s="65"/>
      <c r="G23" s="65"/>
      <c r="H23" s="65"/>
      <c r="I23" s="65"/>
      <c r="J23" s="65"/>
    </row>
    <row r="24" spans="1:27" s="33" customFormat="1" ht="14.25" customHeight="1" thickBot="1" x14ac:dyDescent="0.25">
      <c r="B24" s="66" t="s">
        <v>99</v>
      </c>
      <c r="C24" s="66"/>
      <c r="D24" s="66"/>
      <c r="E24" s="66"/>
      <c r="F24" s="66"/>
      <c r="G24" s="66"/>
      <c r="H24" s="66"/>
      <c r="I24" s="66"/>
      <c r="J24" s="66"/>
    </row>
    <row r="25" spans="1:27" s="33" customFormat="1" ht="16.899999999999999" customHeight="1" thickBot="1" x14ac:dyDescent="0.25">
      <c r="B25" s="67" t="s">
        <v>33</v>
      </c>
      <c r="C25" s="67"/>
      <c r="D25" s="18" t="s">
        <v>92</v>
      </c>
      <c r="E25" s="19"/>
      <c r="F25" s="19"/>
      <c r="G25" s="19"/>
      <c r="H25" s="19"/>
      <c r="I25" s="19"/>
      <c r="J25" s="20"/>
      <c r="L25" s="68"/>
      <c r="M25" s="68"/>
      <c r="N25" s="68"/>
      <c r="P25" s="68"/>
      <c r="Q25" s="68"/>
      <c r="R25" s="68"/>
    </row>
    <row r="26" spans="1:27" s="33" customFormat="1" ht="16.899999999999999" customHeight="1" x14ac:dyDescent="0.2">
      <c r="B26" s="69" t="s">
        <v>54</v>
      </c>
      <c r="C26" s="193">
        <v>43550</v>
      </c>
      <c r="D26" s="21"/>
      <c r="E26" s="22"/>
      <c r="F26" s="22"/>
      <c r="G26" s="22"/>
      <c r="H26" s="22"/>
      <c r="I26" s="22"/>
      <c r="J26" s="23"/>
      <c r="L26" s="68"/>
      <c r="M26" s="68"/>
      <c r="N26" s="68"/>
      <c r="P26" s="68"/>
      <c r="Q26" s="68"/>
      <c r="R26" s="68"/>
    </row>
    <row r="27" spans="1:27" s="33" customFormat="1" ht="16.899999999999999" customHeight="1" thickBot="1" x14ac:dyDescent="0.25">
      <c r="B27" s="70" t="s">
        <v>55</v>
      </c>
      <c r="C27" s="194">
        <v>43915</v>
      </c>
      <c r="D27" s="21"/>
      <c r="E27" s="22"/>
      <c r="F27" s="22"/>
      <c r="G27" s="22"/>
      <c r="H27" s="22"/>
      <c r="I27" s="22"/>
      <c r="J27" s="23"/>
      <c r="K27" s="71"/>
      <c r="L27" s="68"/>
      <c r="M27" s="68"/>
      <c r="N27" s="68"/>
      <c r="P27" s="68"/>
      <c r="Q27" s="68"/>
      <c r="R27" s="68"/>
    </row>
    <row r="28" spans="1:27" s="33" customFormat="1" ht="16.899999999999999" customHeight="1" thickBot="1" x14ac:dyDescent="0.25">
      <c r="B28" s="72" t="s">
        <v>51</v>
      </c>
      <c r="C28" s="73">
        <f>((C27-C26)+1)/365</f>
        <v>1.0027397260273974</v>
      </c>
      <c r="D28" s="24"/>
      <c r="E28" s="25"/>
      <c r="F28" s="25"/>
      <c r="G28" s="25"/>
      <c r="H28" s="25"/>
      <c r="I28" s="25"/>
      <c r="J28" s="26"/>
    </row>
    <row r="29" spans="1:27" s="33" customFormat="1" ht="16.899999999999999" customHeight="1" x14ac:dyDescent="0.2">
      <c r="A29" s="52"/>
      <c r="B29" s="11" t="s">
        <v>24</v>
      </c>
      <c r="C29" s="9" t="s">
        <v>31</v>
      </c>
      <c r="D29" s="9"/>
      <c r="E29" s="9"/>
      <c r="F29" s="10"/>
      <c r="G29" s="74" t="s">
        <v>32</v>
      </c>
      <c r="H29" s="75"/>
      <c r="I29" s="75"/>
      <c r="J29" s="76"/>
      <c r="L29" s="68"/>
      <c r="M29" s="68"/>
      <c r="N29" s="68"/>
      <c r="P29" s="68"/>
      <c r="Q29" s="68"/>
      <c r="R29" s="68"/>
    </row>
    <row r="30" spans="1:27" s="33" customFormat="1" ht="16.899999999999999" customHeight="1" x14ac:dyDescent="0.2">
      <c r="A30" s="52"/>
      <c r="B30" s="12"/>
      <c r="C30" s="16" t="s">
        <v>8</v>
      </c>
      <c r="D30" s="16"/>
      <c r="E30" s="17"/>
      <c r="F30" s="77" t="s">
        <v>9</v>
      </c>
      <c r="G30" s="78" t="s">
        <v>8</v>
      </c>
      <c r="H30" s="79"/>
      <c r="I30" s="80"/>
      <c r="J30" s="81" t="s">
        <v>9</v>
      </c>
      <c r="L30" s="68"/>
      <c r="M30" s="68"/>
      <c r="N30" s="68"/>
      <c r="P30" s="68"/>
      <c r="Q30" s="68"/>
      <c r="R30" s="68"/>
    </row>
    <row r="31" spans="1:27" s="33" customFormat="1" ht="16.899999999999999" customHeight="1" x14ac:dyDescent="0.2">
      <c r="A31" s="52"/>
      <c r="B31" s="13"/>
      <c r="C31" s="4" t="s">
        <v>26</v>
      </c>
      <c r="D31" s="5" t="s">
        <v>27</v>
      </c>
      <c r="E31" s="6" t="s">
        <v>29</v>
      </c>
      <c r="F31" s="81"/>
      <c r="G31" s="82" t="s">
        <v>26</v>
      </c>
      <c r="H31" s="83" t="s">
        <v>27</v>
      </c>
      <c r="I31" s="84" t="s">
        <v>30</v>
      </c>
      <c r="J31" s="85"/>
      <c r="L31" s="68"/>
      <c r="M31" s="68"/>
      <c r="N31" s="68"/>
      <c r="P31" s="68"/>
      <c r="Q31" s="68"/>
      <c r="R31" s="68"/>
    </row>
    <row r="32" spans="1:27" s="33" customFormat="1" ht="16.899999999999999" customHeight="1" x14ac:dyDescent="0.2">
      <c r="A32" s="52"/>
      <c r="B32" s="86" t="s">
        <v>22</v>
      </c>
      <c r="C32" s="195">
        <v>4</v>
      </c>
      <c r="D32" s="196">
        <v>2</v>
      </c>
      <c r="E32" s="87">
        <f>SUM(C32:D32)</f>
        <v>6</v>
      </c>
      <c r="F32" s="197">
        <v>0</v>
      </c>
      <c r="G32" s="198">
        <v>16</v>
      </c>
      <c r="H32" s="196">
        <v>7</v>
      </c>
      <c r="I32" s="88">
        <f>SUM(G32:H32)</f>
        <v>23</v>
      </c>
      <c r="J32" s="197">
        <v>2</v>
      </c>
      <c r="L32" s="68"/>
      <c r="M32" s="68"/>
      <c r="N32" s="68"/>
      <c r="P32" s="68"/>
      <c r="Q32" s="68"/>
      <c r="R32" s="68"/>
    </row>
    <row r="33" spans="1:18" s="33" customFormat="1" ht="16.899999999999999" customHeight="1" x14ac:dyDescent="0.2">
      <c r="A33" s="52"/>
      <c r="B33" s="86" t="s">
        <v>21</v>
      </c>
      <c r="C33" s="195">
        <v>52</v>
      </c>
      <c r="D33" s="196">
        <v>53</v>
      </c>
      <c r="E33" s="87">
        <f>SUM(C33:D33)</f>
        <v>105</v>
      </c>
      <c r="F33" s="197">
        <v>153</v>
      </c>
      <c r="G33" s="198">
        <v>7</v>
      </c>
      <c r="H33" s="196">
        <v>13</v>
      </c>
      <c r="I33" s="87">
        <f>SUM(G33:H33)</f>
        <v>20</v>
      </c>
      <c r="J33" s="197">
        <v>15</v>
      </c>
      <c r="L33" s="68"/>
      <c r="M33" s="68"/>
      <c r="N33" s="68"/>
      <c r="P33" s="68"/>
      <c r="Q33" s="68"/>
      <c r="R33" s="68"/>
    </row>
    <row r="34" spans="1:18" s="33" customFormat="1" ht="16.899999999999999" customHeight="1" x14ac:dyDescent="0.2">
      <c r="A34" s="52"/>
      <c r="B34" s="86" t="s">
        <v>23</v>
      </c>
      <c r="C34" s="195">
        <v>1</v>
      </c>
      <c r="D34" s="196">
        <v>0</v>
      </c>
      <c r="E34" s="87">
        <f>SUM(C34:D34)</f>
        <v>1</v>
      </c>
      <c r="F34" s="197">
        <v>0</v>
      </c>
      <c r="G34" s="198">
        <v>6</v>
      </c>
      <c r="H34" s="196">
        <v>0</v>
      </c>
      <c r="I34" s="87">
        <f>SUM(G34:H34)</f>
        <v>6</v>
      </c>
      <c r="J34" s="197">
        <v>0</v>
      </c>
      <c r="L34" s="68"/>
      <c r="M34" s="68"/>
      <c r="N34" s="68"/>
      <c r="P34" s="68"/>
      <c r="Q34" s="68"/>
      <c r="R34" s="68"/>
    </row>
    <row r="35" spans="1:18" s="33" customFormat="1" ht="16.899999999999999" customHeight="1" x14ac:dyDescent="0.2">
      <c r="A35" s="52"/>
      <c r="B35" s="89" t="s">
        <v>25</v>
      </c>
      <c r="C35" s="90">
        <f t="shared" ref="C35:J35" si="0">SUM(C32:C34)</f>
        <v>57</v>
      </c>
      <c r="D35" s="91">
        <f t="shared" si="0"/>
        <v>55</v>
      </c>
      <c r="E35" s="92">
        <f t="shared" si="0"/>
        <v>112</v>
      </c>
      <c r="F35" s="93">
        <f t="shared" si="0"/>
        <v>153</v>
      </c>
      <c r="G35" s="94">
        <f t="shared" si="0"/>
        <v>29</v>
      </c>
      <c r="H35" s="91">
        <f t="shared" si="0"/>
        <v>20</v>
      </c>
      <c r="I35" s="92">
        <f t="shared" si="0"/>
        <v>49</v>
      </c>
      <c r="J35" s="93">
        <f t="shared" si="0"/>
        <v>17</v>
      </c>
      <c r="L35" s="68"/>
      <c r="M35" s="68"/>
      <c r="N35" s="68"/>
      <c r="P35" s="68"/>
      <c r="Q35" s="68"/>
      <c r="R35" s="68"/>
    </row>
    <row r="36" spans="1:18" s="33" customFormat="1" ht="16.899999999999999" customHeight="1" x14ac:dyDescent="0.2">
      <c r="A36" s="52"/>
      <c r="B36" s="95" t="s">
        <v>42</v>
      </c>
      <c r="C36" s="96"/>
      <c r="D36" s="97"/>
      <c r="E36" s="199">
        <v>0</v>
      </c>
      <c r="F36" s="98"/>
      <c r="G36" s="96"/>
      <c r="H36" s="97"/>
      <c r="I36" s="199">
        <v>0</v>
      </c>
      <c r="J36" s="98"/>
      <c r="L36" s="68"/>
      <c r="M36" s="68"/>
      <c r="N36" s="68"/>
      <c r="P36" s="68"/>
      <c r="Q36" s="68"/>
      <c r="R36" s="68"/>
    </row>
    <row r="37" spans="1:18" s="33" customFormat="1" ht="16.899999999999999" customHeight="1" x14ac:dyDescent="0.2">
      <c r="A37" s="52"/>
      <c r="B37" s="86" t="s">
        <v>20</v>
      </c>
      <c r="C37" s="99"/>
      <c r="D37" s="100"/>
      <c r="E37" s="200">
        <v>0</v>
      </c>
      <c r="F37" s="197">
        <v>5</v>
      </c>
      <c r="G37" s="99"/>
      <c r="H37" s="100"/>
      <c r="I37" s="200">
        <v>0</v>
      </c>
      <c r="J37" s="197">
        <v>5</v>
      </c>
      <c r="L37" s="68"/>
      <c r="M37" s="68"/>
      <c r="N37" s="68"/>
      <c r="P37" s="68"/>
      <c r="Q37" s="68"/>
      <c r="R37" s="68"/>
    </row>
    <row r="38" spans="1:18" s="33" customFormat="1" ht="16.899999999999999" customHeight="1" thickBot="1" x14ac:dyDescent="0.25">
      <c r="A38" s="52"/>
      <c r="B38" s="101" t="s">
        <v>43</v>
      </c>
      <c r="C38" s="102"/>
      <c r="D38" s="103"/>
      <c r="E38" s="104"/>
      <c r="F38" s="201">
        <v>0</v>
      </c>
      <c r="G38" s="102"/>
      <c r="H38" s="103"/>
      <c r="I38" s="104"/>
      <c r="J38" s="201">
        <v>0</v>
      </c>
      <c r="L38" s="68"/>
      <c r="M38" s="68"/>
      <c r="N38" s="68"/>
      <c r="P38" s="68"/>
      <c r="Q38" s="68"/>
      <c r="R38" s="68"/>
    </row>
    <row r="39" spans="1:18" s="33" customFormat="1" ht="16.899999999999999" customHeight="1" thickBot="1" x14ac:dyDescent="0.25">
      <c r="C39" s="105"/>
      <c r="D39" s="105"/>
      <c r="E39" s="106"/>
      <c r="F39" s="106"/>
      <c r="G39" s="105"/>
      <c r="H39" s="105"/>
      <c r="I39" s="106"/>
      <c r="J39" s="106"/>
      <c r="L39" s="68"/>
      <c r="M39" s="68"/>
      <c r="N39" s="68"/>
      <c r="P39" s="68"/>
      <c r="Q39" s="68"/>
      <c r="R39" s="68"/>
    </row>
    <row r="40" spans="1:18" s="33" customFormat="1" ht="16.899999999999999" customHeight="1" thickBot="1" x14ac:dyDescent="0.25">
      <c r="B40" s="67" t="s">
        <v>34</v>
      </c>
      <c r="C40" s="67"/>
      <c r="D40" s="18" t="s">
        <v>92</v>
      </c>
      <c r="E40" s="19"/>
      <c r="F40" s="19"/>
      <c r="G40" s="19"/>
      <c r="H40" s="19"/>
      <c r="I40" s="19"/>
      <c r="J40" s="20"/>
      <c r="L40" s="68"/>
      <c r="M40" s="68"/>
      <c r="N40" s="68"/>
      <c r="P40" s="68"/>
      <c r="Q40" s="68"/>
      <c r="R40" s="68"/>
    </row>
    <row r="41" spans="1:18" s="33" customFormat="1" ht="16.899999999999999" customHeight="1" x14ac:dyDescent="0.2">
      <c r="B41" s="69" t="s">
        <v>52</v>
      </c>
      <c r="C41" s="202">
        <v>43916</v>
      </c>
      <c r="D41" s="21"/>
      <c r="E41" s="22"/>
      <c r="F41" s="22"/>
      <c r="G41" s="22"/>
      <c r="H41" s="22"/>
      <c r="I41" s="22"/>
      <c r="J41" s="23"/>
      <c r="L41" s="68"/>
      <c r="M41" s="68"/>
      <c r="N41" s="68"/>
      <c r="P41" s="68"/>
      <c r="Q41" s="68"/>
      <c r="R41" s="68"/>
    </row>
    <row r="42" spans="1:18" s="33" customFormat="1" ht="16.899999999999999" customHeight="1" thickBot="1" x14ac:dyDescent="0.25">
      <c r="B42" s="70" t="s">
        <v>53</v>
      </c>
      <c r="C42" s="203">
        <v>45077</v>
      </c>
      <c r="D42" s="21"/>
      <c r="E42" s="22"/>
      <c r="F42" s="22"/>
      <c r="G42" s="22"/>
      <c r="H42" s="22"/>
      <c r="I42" s="22"/>
      <c r="J42" s="23"/>
      <c r="K42" s="71"/>
      <c r="L42" s="68"/>
      <c r="M42" s="68"/>
      <c r="N42" s="68"/>
      <c r="P42" s="68"/>
      <c r="Q42" s="68"/>
      <c r="R42" s="68"/>
    </row>
    <row r="43" spans="1:18" s="33" customFormat="1" ht="16.899999999999999" customHeight="1" thickBot="1" x14ac:dyDescent="0.25">
      <c r="B43" s="72" t="s">
        <v>51</v>
      </c>
      <c r="C43" s="73">
        <f>((C42-C41)+1)/365</f>
        <v>3.1835616438356165</v>
      </c>
      <c r="D43" s="24"/>
      <c r="E43" s="25"/>
      <c r="F43" s="25"/>
      <c r="G43" s="25"/>
      <c r="H43" s="25"/>
      <c r="I43" s="25"/>
      <c r="J43" s="26"/>
    </row>
    <row r="44" spans="1:18" s="33" customFormat="1" ht="16.899999999999999" customHeight="1" x14ac:dyDescent="0.2">
      <c r="A44" s="52"/>
      <c r="B44" s="11" t="s">
        <v>24</v>
      </c>
      <c r="C44" s="9" t="s">
        <v>31</v>
      </c>
      <c r="D44" s="9"/>
      <c r="E44" s="9"/>
      <c r="F44" s="10"/>
      <c r="G44" s="74" t="s">
        <v>32</v>
      </c>
      <c r="H44" s="75"/>
      <c r="I44" s="75"/>
      <c r="J44" s="76"/>
      <c r="L44" s="68"/>
      <c r="M44" s="68"/>
      <c r="N44" s="68"/>
      <c r="P44" s="68"/>
      <c r="Q44" s="68"/>
      <c r="R44" s="68"/>
    </row>
    <row r="45" spans="1:18" s="33" customFormat="1" ht="16.899999999999999" customHeight="1" x14ac:dyDescent="0.2">
      <c r="A45" s="52"/>
      <c r="B45" s="12"/>
      <c r="C45" s="14" t="s">
        <v>8</v>
      </c>
      <c r="D45" s="14"/>
      <c r="E45" s="15"/>
      <c r="F45" s="77" t="s">
        <v>9</v>
      </c>
      <c r="G45" s="107" t="s">
        <v>8</v>
      </c>
      <c r="H45" s="108"/>
      <c r="I45" s="109"/>
      <c r="J45" s="77" t="s">
        <v>9</v>
      </c>
      <c r="L45" s="68"/>
      <c r="M45" s="68"/>
      <c r="N45" s="68"/>
      <c r="P45" s="68"/>
      <c r="Q45" s="68"/>
      <c r="R45" s="68"/>
    </row>
    <row r="46" spans="1:18" s="33" customFormat="1" ht="16.899999999999999" customHeight="1" x14ac:dyDescent="0.2">
      <c r="A46" s="52"/>
      <c r="B46" s="13"/>
      <c r="C46" s="4" t="s">
        <v>26</v>
      </c>
      <c r="D46" s="5" t="s">
        <v>27</v>
      </c>
      <c r="E46" s="6" t="s">
        <v>29</v>
      </c>
      <c r="F46" s="81"/>
      <c r="G46" s="82" t="s">
        <v>26</v>
      </c>
      <c r="H46" s="83" t="s">
        <v>27</v>
      </c>
      <c r="I46" s="84" t="s">
        <v>30</v>
      </c>
      <c r="J46" s="81"/>
      <c r="L46" s="68"/>
      <c r="M46" s="68"/>
      <c r="N46" s="68"/>
      <c r="P46" s="68"/>
      <c r="Q46" s="68"/>
      <c r="R46" s="68"/>
    </row>
    <row r="47" spans="1:18" s="33" customFormat="1" ht="16.899999999999999" customHeight="1" x14ac:dyDescent="0.2">
      <c r="A47" s="52"/>
      <c r="B47" s="86" t="s">
        <v>22</v>
      </c>
      <c r="C47" s="195">
        <v>4</v>
      </c>
      <c r="D47" s="196">
        <v>7</v>
      </c>
      <c r="E47" s="87">
        <f>SUM(C47:D47)</f>
        <v>11</v>
      </c>
      <c r="F47" s="197">
        <v>0</v>
      </c>
      <c r="G47" s="198">
        <v>39</v>
      </c>
      <c r="H47" s="196">
        <v>15</v>
      </c>
      <c r="I47" s="88">
        <f>SUM(G47:H47)</f>
        <v>54</v>
      </c>
      <c r="J47" s="197">
        <v>15</v>
      </c>
      <c r="L47" s="68"/>
      <c r="M47" s="68"/>
      <c r="N47" s="68"/>
      <c r="P47" s="68"/>
      <c r="Q47" s="68"/>
      <c r="R47" s="68"/>
    </row>
    <row r="48" spans="1:18" s="33" customFormat="1" ht="16.899999999999999" customHeight="1" x14ac:dyDescent="0.2">
      <c r="A48" s="52"/>
      <c r="B48" s="86" t="s">
        <v>21</v>
      </c>
      <c r="C48" s="195">
        <v>135</v>
      </c>
      <c r="D48" s="196">
        <v>151</v>
      </c>
      <c r="E48" s="87">
        <f>SUM(C48:D48)</f>
        <v>286</v>
      </c>
      <c r="F48" s="197">
        <v>429</v>
      </c>
      <c r="G48" s="198">
        <v>9</v>
      </c>
      <c r="H48" s="196">
        <v>20</v>
      </c>
      <c r="I48" s="87">
        <f>SUM(G48:H48)</f>
        <v>29</v>
      </c>
      <c r="J48" s="197">
        <v>42</v>
      </c>
      <c r="L48" s="68"/>
      <c r="M48" s="68"/>
      <c r="N48" s="68"/>
      <c r="P48" s="68"/>
      <c r="Q48" s="68"/>
      <c r="R48" s="68"/>
    </row>
    <row r="49" spans="1:18" s="33" customFormat="1" ht="16.899999999999999" customHeight="1" x14ac:dyDescent="0.2">
      <c r="A49" s="52"/>
      <c r="B49" s="86" t="s">
        <v>23</v>
      </c>
      <c r="C49" s="195">
        <v>1</v>
      </c>
      <c r="D49" s="196">
        <v>0</v>
      </c>
      <c r="E49" s="87">
        <f>SUM(C49:D49)</f>
        <v>1</v>
      </c>
      <c r="F49" s="197">
        <v>0</v>
      </c>
      <c r="G49" s="198">
        <v>9</v>
      </c>
      <c r="H49" s="196">
        <v>0</v>
      </c>
      <c r="I49" s="87">
        <f>SUM(G49:H49)</f>
        <v>9</v>
      </c>
      <c r="J49" s="197">
        <v>0</v>
      </c>
      <c r="L49" s="68"/>
      <c r="M49" s="68"/>
      <c r="N49" s="68"/>
      <c r="P49" s="68"/>
      <c r="Q49" s="68"/>
      <c r="R49" s="68"/>
    </row>
    <row r="50" spans="1:18" s="33" customFormat="1" ht="16.899999999999999" customHeight="1" x14ac:dyDescent="0.2">
      <c r="A50" s="52"/>
      <c r="B50" s="89" t="s">
        <v>25</v>
      </c>
      <c r="C50" s="90">
        <f t="shared" ref="C50:J50" si="1">SUM(C47:C49)</f>
        <v>140</v>
      </c>
      <c r="D50" s="91">
        <f t="shared" si="1"/>
        <v>158</v>
      </c>
      <c r="E50" s="91">
        <f t="shared" si="1"/>
        <v>298</v>
      </c>
      <c r="F50" s="110">
        <f t="shared" si="1"/>
        <v>429</v>
      </c>
      <c r="G50" s="90">
        <f t="shared" si="1"/>
        <v>57</v>
      </c>
      <c r="H50" s="91">
        <f t="shared" si="1"/>
        <v>35</v>
      </c>
      <c r="I50" s="91">
        <f t="shared" si="1"/>
        <v>92</v>
      </c>
      <c r="J50" s="93">
        <f t="shared" si="1"/>
        <v>57</v>
      </c>
      <c r="L50" s="68"/>
      <c r="M50" s="68"/>
      <c r="N50" s="68"/>
      <c r="P50" s="68"/>
      <c r="Q50" s="68"/>
      <c r="R50" s="68"/>
    </row>
    <row r="51" spans="1:18" s="33" customFormat="1" ht="16.899999999999999" customHeight="1" x14ac:dyDescent="0.2">
      <c r="A51" s="52"/>
      <c r="B51" s="95" t="s">
        <v>42</v>
      </c>
      <c r="C51" s="96"/>
      <c r="D51" s="97"/>
      <c r="E51" s="199">
        <v>2</v>
      </c>
      <c r="F51" s="98"/>
      <c r="G51" s="96"/>
      <c r="H51" s="97"/>
      <c r="I51" s="199">
        <v>4</v>
      </c>
      <c r="J51" s="98"/>
      <c r="L51" s="68"/>
      <c r="M51" s="68"/>
      <c r="N51" s="68"/>
      <c r="P51" s="68"/>
      <c r="Q51" s="68"/>
      <c r="R51" s="68"/>
    </row>
    <row r="52" spans="1:18" s="33" customFormat="1" ht="16.899999999999999" customHeight="1" x14ac:dyDescent="0.2">
      <c r="A52" s="52"/>
      <c r="B52" s="86" t="s">
        <v>20</v>
      </c>
      <c r="C52" s="99"/>
      <c r="D52" s="100"/>
      <c r="E52" s="200">
        <v>0</v>
      </c>
      <c r="F52" s="197">
        <v>12</v>
      </c>
      <c r="G52" s="99"/>
      <c r="H52" s="100"/>
      <c r="I52" s="200">
        <v>0</v>
      </c>
      <c r="J52" s="197">
        <v>12</v>
      </c>
      <c r="L52" s="68"/>
      <c r="M52" s="68"/>
      <c r="N52" s="68"/>
      <c r="P52" s="68"/>
      <c r="Q52" s="68"/>
      <c r="R52" s="68"/>
    </row>
    <row r="53" spans="1:18" s="33" customFormat="1" ht="16.899999999999999" customHeight="1" thickBot="1" x14ac:dyDescent="0.25">
      <c r="A53" s="52"/>
      <c r="B53" s="101" t="s">
        <v>43</v>
      </c>
      <c r="C53" s="102"/>
      <c r="D53" s="103"/>
      <c r="E53" s="104"/>
      <c r="F53" s="201">
        <v>0</v>
      </c>
      <c r="G53" s="102"/>
      <c r="H53" s="103"/>
      <c r="I53" s="104"/>
      <c r="J53" s="201">
        <v>0</v>
      </c>
      <c r="L53" s="68"/>
      <c r="M53" s="68"/>
      <c r="N53" s="68"/>
      <c r="P53" s="68"/>
      <c r="Q53" s="68"/>
      <c r="R53" s="68"/>
    </row>
    <row r="54" spans="1:18" s="33" customFormat="1" ht="16.899999999999999" customHeight="1" thickBot="1" x14ac:dyDescent="0.25">
      <c r="B54" s="111"/>
      <c r="C54" s="112"/>
      <c r="D54" s="112"/>
      <c r="E54" s="71"/>
    </row>
    <row r="55" spans="1:18" s="33" customFormat="1" ht="16.899999999999999" customHeight="1" thickBot="1" x14ac:dyDescent="0.25">
      <c r="B55" s="113" t="s">
        <v>56</v>
      </c>
      <c r="C55" s="114"/>
      <c r="D55" s="114"/>
      <c r="E55" s="114"/>
      <c r="F55" s="114"/>
      <c r="G55" s="115"/>
    </row>
    <row r="56" spans="1:18" s="116" customFormat="1" ht="16.899999999999999" customHeight="1" thickBot="1" x14ac:dyDescent="0.25">
      <c r="B56" s="117" t="s">
        <v>100</v>
      </c>
      <c r="C56" s="118"/>
      <c r="D56" s="118"/>
      <c r="E56" s="118"/>
      <c r="F56" s="118"/>
      <c r="G56" s="119"/>
      <c r="H56" s="35"/>
      <c r="I56" s="120"/>
      <c r="J56" s="120"/>
      <c r="K56" s="120"/>
      <c r="L56" s="120"/>
      <c r="M56" s="120"/>
      <c r="N56" s="120"/>
      <c r="O56" s="120"/>
      <c r="P56" s="120"/>
    </row>
    <row r="57" spans="1:18" s="116" customFormat="1" ht="16.899999999999999" customHeight="1" x14ac:dyDescent="0.2">
      <c r="B57" s="121" t="s">
        <v>59</v>
      </c>
      <c r="C57" s="122" t="s">
        <v>93</v>
      </c>
      <c r="D57" s="123" t="s">
        <v>94</v>
      </c>
      <c r="E57" s="124"/>
      <c r="F57" s="125"/>
      <c r="G57" s="126"/>
      <c r="H57" s="120"/>
      <c r="I57" s="120"/>
      <c r="J57" s="120"/>
      <c r="K57" s="120"/>
      <c r="L57" s="120"/>
      <c r="M57" s="120"/>
      <c r="N57" s="120"/>
      <c r="O57" s="120"/>
    </row>
    <row r="58" spans="1:18" s="33" customFormat="1" ht="16.899999999999999" customHeight="1" thickBot="1" x14ac:dyDescent="0.25">
      <c r="B58" s="127"/>
      <c r="C58" s="128">
        <f>$C$28</f>
        <v>1.0027397260273974</v>
      </c>
      <c r="D58" s="129">
        <f>$C$43</f>
        <v>3.1835616438356165</v>
      </c>
      <c r="E58" s="125"/>
      <c r="F58" s="125"/>
      <c r="G58" s="126"/>
    </row>
    <row r="59" spans="1:18" s="33" customFormat="1" ht="27" thickTop="1" thickBot="1" x14ac:dyDescent="0.25">
      <c r="B59" s="130" t="s">
        <v>8</v>
      </c>
      <c r="C59" s="131"/>
      <c r="D59" s="132"/>
      <c r="E59" s="133" t="s">
        <v>47</v>
      </c>
      <c r="F59" s="134" t="s">
        <v>57</v>
      </c>
      <c r="G59" s="135" t="s">
        <v>58</v>
      </c>
    </row>
    <row r="60" spans="1:18" s="33" customFormat="1" ht="16.899999999999999" customHeight="1" thickTop="1" thickBot="1" x14ac:dyDescent="0.25">
      <c r="B60" s="136" t="s">
        <v>61</v>
      </c>
      <c r="C60" s="137">
        <f>C32+C47</f>
        <v>8</v>
      </c>
      <c r="D60" s="137"/>
      <c r="E60" s="138">
        <f>SUM(C60:D65)</f>
        <v>410</v>
      </c>
      <c r="F60" s="139">
        <f>SUM($C$58,$D$58)</f>
        <v>4.1863013698630134</v>
      </c>
      <c r="G60" s="204">
        <f>$E$60/$F$60</f>
        <v>97.93848167539268</v>
      </c>
    </row>
    <row r="61" spans="1:18" s="33" customFormat="1" ht="16.899999999999999" customHeight="1" x14ac:dyDescent="0.2">
      <c r="B61" s="141" t="s">
        <v>63</v>
      </c>
      <c r="C61" s="142">
        <f>C33+C48</f>
        <v>187</v>
      </c>
      <c r="D61" s="142"/>
      <c r="E61" s="143"/>
      <c r="F61" s="144"/>
      <c r="G61" s="145"/>
    </row>
    <row r="62" spans="1:18" s="33" customFormat="1" ht="16.899999999999999" customHeight="1" x14ac:dyDescent="0.2">
      <c r="B62" s="146" t="s">
        <v>64</v>
      </c>
      <c r="C62" s="147">
        <f>C34+C49</f>
        <v>2</v>
      </c>
      <c r="D62" s="147"/>
      <c r="E62" s="148"/>
      <c r="F62" s="149"/>
      <c r="G62" s="150"/>
    </row>
    <row r="63" spans="1:18" s="33" customFormat="1" ht="16.899999999999999" customHeight="1" x14ac:dyDescent="0.2">
      <c r="B63" s="151" t="s">
        <v>62</v>
      </c>
      <c r="C63" s="142">
        <f>D32+D47</f>
        <v>9</v>
      </c>
      <c r="D63" s="142"/>
      <c r="E63" s="148"/>
      <c r="F63" s="149"/>
      <c r="G63" s="150"/>
    </row>
    <row r="64" spans="1:18" s="33" customFormat="1" ht="16.899999999999999" customHeight="1" x14ac:dyDescent="0.2">
      <c r="B64" s="152" t="s">
        <v>65</v>
      </c>
      <c r="C64" s="147">
        <f>D33+D48</f>
        <v>204</v>
      </c>
      <c r="D64" s="147"/>
      <c r="E64" s="148"/>
      <c r="F64" s="149"/>
      <c r="G64" s="150"/>
    </row>
    <row r="65" spans="2:7" s="33" customFormat="1" ht="16.899999999999999" customHeight="1" thickBot="1" x14ac:dyDescent="0.25">
      <c r="B65" s="153" t="s">
        <v>66</v>
      </c>
      <c r="C65" s="154">
        <f>D34+D49</f>
        <v>0</v>
      </c>
      <c r="D65" s="154"/>
      <c r="E65" s="155"/>
      <c r="F65" s="156"/>
      <c r="G65" s="157"/>
    </row>
    <row r="66" spans="2:7" s="33" customFormat="1" ht="26.25" thickBot="1" x14ac:dyDescent="0.25">
      <c r="B66" s="130" t="s">
        <v>9</v>
      </c>
      <c r="C66" s="131"/>
      <c r="D66" s="132"/>
      <c r="E66" s="158" t="s">
        <v>48</v>
      </c>
      <c r="F66" s="134" t="s">
        <v>57</v>
      </c>
      <c r="G66" s="135" t="s">
        <v>58</v>
      </c>
    </row>
    <row r="67" spans="2:7" s="33" customFormat="1" ht="16.899999999999999" customHeight="1" thickTop="1" thickBot="1" x14ac:dyDescent="0.25">
      <c r="B67" s="136" t="s">
        <v>60</v>
      </c>
      <c r="C67" s="137">
        <f>F32+F47</f>
        <v>0</v>
      </c>
      <c r="D67" s="137"/>
      <c r="E67" s="159">
        <f>SUM(C67:D69)</f>
        <v>582</v>
      </c>
      <c r="F67" s="139">
        <f>SUM($C$58,$D$58)</f>
        <v>4.1863013698630134</v>
      </c>
      <c r="G67" s="204">
        <f>$E$67/$F$67</f>
        <v>139.02486910994764</v>
      </c>
    </row>
    <row r="68" spans="2:7" s="33" customFormat="1" ht="16.899999999999999" customHeight="1" x14ac:dyDescent="0.2">
      <c r="B68" s="141" t="s">
        <v>67</v>
      </c>
      <c r="C68" s="142">
        <f>F33+F48</f>
        <v>582</v>
      </c>
      <c r="D68" s="142"/>
      <c r="E68" s="160"/>
      <c r="F68" s="161"/>
      <c r="G68" s="162"/>
    </row>
    <row r="69" spans="2:7" s="33" customFormat="1" ht="16.899999999999999" customHeight="1" thickBot="1" x14ac:dyDescent="0.25">
      <c r="B69" s="163" t="s">
        <v>68</v>
      </c>
      <c r="C69" s="164">
        <f>F34+F49</f>
        <v>0</v>
      </c>
      <c r="D69" s="164"/>
      <c r="E69" s="155"/>
      <c r="F69" s="156"/>
      <c r="G69" s="165"/>
    </row>
    <row r="70" spans="2:7" s="33" customFormat="1" ht="26.25" thickBot="1" x14ac:dyDescent="0.25">
      <c r="B70" s="130" t="s">
        <v>69</v>
      </c>
      <c r="C70" s="131"/>
      <c r="D70" s="131"/>
      <c r="E70" s="166" t="s">
        <v>57</v>
      </c>
      <c r="F70" s="167" t="s">
        <v>86</v>
      </c>
      <c r="G70" s="168"/>
    </row>
    <row r="71" spans="2:7" s="33" customFormat="1" ht="16.899999999999999" customHeight="1" thickTop="1" x14ac:dyDescent="0.2">
      <c r="B71" s="169" t="s">
        <v>49</v>
      </c>
      <c r="C71" s="170">
        <f>$E$37+$F$37+$E$52+$F$52</f>
        <v>17</v>
      </c>
      <c r="D71" s="170"/>
      <c r="E71" s="171">
        <f>SUM($C$58,$D$58)</f>
        <v>4.1863013698630134</v>
      </c>
      <c r="F71" s="172">
        <f>$C$71/$E$71</f>
        <v>4.0608638743455501</v>
      </c>
      <c r="G71" s="168"/>
    </row>
    <row r="72" spans="2:7" s="33" customFormat="1" ht="16.899999999999999" customHeight="1" x14ac:dyDescent="0.2">
      <c r="B72" s="173" t="s">
        <v>50</v>
      </c>
      <c r="C72" s="174">
        <f>$E$36+$E$51</f>
        <v>2</v>
      </c>
      <c r="D72" s="174"/>
      <c r="E72" s="175">
        <f>SUM($C$58,$D$58)</f>
        <v>4.1863013698630134</v>
      </c>
      <c r="F72" s="176">
        <f>$C$72/$E$72</f>
        <v>0.47774869109947649</v>
      </c>
      <c r="G72" s="168"/>
    </row>
    <row r="73" spans="2:7" s="33" customFormat="1" ht="16.899999999999999" customHeight="1" thickBot="1" x14ac:dyDescent="0.25">
      <c r="B73" s="177" t="s">
        <v>70</v>
      </c>
      <c r="C73" s="164">
        <f>$F$38+$F$53</f>
        <v>0</v>
      </c>
      <c r="D73" s="164"/>
      <c r="E73" s="178">
        <f>SUM($C$58,$D$58)</f>
        <v>4.1863013698630134</v>
      </c>
      <c r="F73" s="179">
        <f>$C$73/$E$73</f>
        <v>0</v>
      </c>
      <c r="G73" s="180"/>
    </row>
    <row r="74" spans="2:7" s="33" customFormat="1" ht="16.899999999999999" customHeight="1" thickBot="1" x14ac:dyDescent="0.25">
      <c r="B74" s="117" t="s">
        <v>101</v>
      </c>
      <c r="C74" s="118"/>
      <c r="D74" s="118"/>
      <c r="E74" s="118"/>
      <c r="F74" s="118"/>
      <c r="G74" s="119"/>
    </row>
    <row r="75" spans="2:7" s="33" customFormat="1" ht="16.899999999999999" customHeight="1" x14ac:dyDescent="0.2">
      <c r="B75" s="121" t="s">
        <v>59</v>
      </c>
      <c r="C75" s="122" t="s">
        <v>93</v>
      </c>
      <c r="D75" s="123" t="s">
        <v>94</v>
      </c>
      <c r="E75" s="124"/>
      <c r="F75" s="125"/>
      <c r="G75" s="126"/>
    </row>
    <row r="76" spans="2:7" s="33" customFormat="1" ht="16.899999999999999" customHeight="1" thickBot="1" x14ac:dyDescent="0.25">
      <c r="B76" s="127"/>
      <c r="C76" s="128">
        <f>$C$28</f>
        <v>1.0027397260273974</v>
      </c>
      <c r="D76" s="129">
        <f>$C$43</f>
        <v>3.1835616438356165</v>
      </c>
      <c r="E76" s="125"/>
      <c r="F76" s="125"/>
      <c r="G76" s="126"/>
    </row>
    <row r="77" spans="2:7" s="33" customFormat="1" ht="27" thickTop="1" thickBot="1" x14ac:dyDescent="0.25">
      <c r="B77" s="130" t="s">
        <v>8</v>
      </c>
      <c r="C77" s="131"/>
      <c r="D77" s="132"/>
      <c r="E77" s="133" t="s">
        <v>47</v>
      </c>
      <c r="F77" s="134" t="s">
        <v>57</v>
      </c>
      <c r="G77" s="135" t="s">
        <v>58</v>
      </c>
    </row>
    <row r="78" spans="2:7" s="33" customFormat="1" ht="16.899999999999999" customHeight="1" thickTop="1" thickBot="1" x14ac:dyDescent="0.25">
      <c r="B78" s="136" t="s">
        <v>61</v>
      </c>
      <c r="C78" s="137">
        <f>G32+G47</f>
        <v>55</v>
      </c>
      <c r="D78" s="137"/>
      <c r="E78" s="138">
        <f>SUM(C78:D83)</f>
        <v>141</v>
      </c>
      <c r="F78" s="139">
        <f>SUM($C$76,$D$76)</f>
        <v>4.1863013698630134</v>
      </c>
      <c r="G78" s="204">
        <f>$E$78/$F$78</f>
        <v>33.681282722513089</v>
      </c>
    </row>
    <row r="79" spans="2:7" s="33" customFormat="1" ht="16.899999999999999" customHeight="1" x14ac:dyDescent="0.2">
      <c r="B79" s="141" t="s">
        <v>63</v>
      </c>
      <c r="C79" s="142">
        <f>G33+G48</f>
        <v>16</v>
      </c>
      <c r="D79" s="142"/>
      <c r="E79" s="143"/>
      <c r="F79" s="144"/>
      <c r="G79" s="145"/>
    </row>
    <row r="80" spans="2:7" s="33" customFormat="1" ht="16.899999999999999" customHeight="1" x14ac:dyDescent="0.2">
      <c r="B80" s="146" t="s">
        <v>64</v>
      </c>
      <c r="C80" s="147">
        <f>G34+G49</f>
        <v>15</v>
      </c>
      <c r="D80" s="147"/>
      <c r="E80" s="148"/>
      <c r="F80" s="149"/>
      <c r="G80" s="150"/>
    </row>
    <row r="81" spans="2:7" s="33" customFormat="1" ht="16.899999999999999" customHeight="1" x14ac:dyDescent="0.2">
      <c r="B81" s="151" t="s">
        <v>62</v>
      </c>
      <c r="C81" s="142">
        <f>H32+H47</f>
        <v>22</v>
      </c>
      <c r="D81" s="142"/>
      <c r="E81" s="148"/>
      <c r="F81" s="149"/>
      <c r="G81" s="150"/>
    </row>
    <row r="82" spans="2:7" s="33" customFormat="1" ht="16.899999999999999" customHeight="1" x14ac:dyDescent="0.2">
      <c r="B82" s="152" t="s">
        <v>65</v>
      </c>
      <c r="C82" s="147">
        <f>H33+H48</f>
        <v>33</v>
      </c>
      <c r="D82" s="147"/>
      <c r="E82" s="148"/>
      <c r="F82" s="149"/>
      <c r="G82" s="150"/>
    </row>
    <row r="83" spans="2:7" s="33" customFormat="1" ht="16.899999999999999" customHeight="1" thickBot="1" x14ac:dyDescent="0.25">
      <c r="B83" s="153" t="s">
        <v>66</v>
      </c>
      <c r="C83" s="154">
        <f>H34+H49</f>
        <v>0</v>
      </c>
      <c r="D83" s="154"/>
      <c r="E83" s="155"/>
      <c r="F83" s="156"/>
      <c r="G83" s="157"/>
    </row>
    <row r="84" spans="2:7" s="33" customFormat="1" ht="26.25" thickBot="1" x14ac:dyDescent="0.25">
      <c r="B84" s="130" t="s">
        <v>9</v>
      </c>
      <c r="C84" s="131"/>
      <c r="D84" s="132"/>
      <c r="E84" s="158" t="s">
        <v>48</v>
      </c>
      <c r="F84" s="134" t="s">
        <v>57</v>
      </c>
      <c r="G84" s="135" t="s">
        <v>58</v>
      </c>
    </row>
    <row r="85" spans="2:7" s="33" customFormat="1" ht="16.899999999999999" customHeight="1" thickTop="1" thickBot="1" x14ac:dyDescent="0.25">
      <c r="B85" s="136" t="s">
        <v>60</v>
      </c>
      <c r="C85" s="137">
        <f>J32+J47</f>
        <v>17</v>
      </c>
      <c r="D85" s="137"/>
      <c r="E85" s="159">
        <f>SUM(C85:D87)</f>
        <v>74</v>
      </c>
      <c r="F85" s="139">
        <f>SUM($C$76,$D$76)</f>
        <v>4.1863013698630134</v>
      </c>
      <c r="G85" s="204">
        <f>$E$85/$F$85</f>
        <v>17.676701570680631</v>
      </c>
    </row>
    <row r="86" spans="2:7" s="33" customFormat="1" ht="16.899999999999999" customHeight="1" x14ac:dyDescent="0.2">
      <c r="B86" s="141" t="s">
        <v>67</v>
      </c>
      <c r="C86" s="142">
        <f>J33+J48</f>
        <v>57</v>
      </c>
      <c r="D86" s="142"/>
      <c r="E86" s="160"/>
      <c r="F86" s="161"/>
      <c r="G86" s="162"/>
    </row>
    <row r="87" spans="2:7" s="33" customFormat="1" ht="16.899999999999999" customHeight="1" thickBot="1" x14ac:dyDescent="0.25">
      <c r="B87" s="163" t="s">
        <v>68</v>
      </c>
      <c r="C87" s="164">
        <f>J34+J49</f>
        <v>0</v>
      </c>
      <c r="D87" s="164"/>
      <c r="E87" s="155"/>
      <c r="F87" s="156"/>
      <c r="G87" s="165"/>
    </row>
    <row r="88" spans="2:7" s="33" customFormat="1" ht="26.25" thickBot="1" x14ac:dyDescent="0.25">
      <c r="B88" s="130" t="s">
        <v>69</v>
      </c>
      <c r="C88" s="131"/>
      <c r="D88" s="131"/>
      <c r="E88" s="166" t="s">
        <v>57</v>
      </c>
      <c r="F88" s="167" t="s">
        <v>86</v>
      </c>
      <c r="G88" s="168"/>
    </row>
    <row r="89" spans="2:7" s="33" customFormat="1" ht="16.899999999999999" customHeight="1" thickTop="1" x14ac:dyDescent="0.2">
      <c r="B89" s="169" t="s">
        <v>49</v>
      </c>
      <c r="C89" s="170">
        <f>I37+J37+I52+J52</f>
        <v>17</v>
      </c>
      <c r="D89" s="170"/>
      <c r="E89" s="171">
        <f t="shared" ref="E89:E91" si="2">SUM($C$76,$D$76)</f>
        <v>4.1863013698630134</v>
      </c>
      <c r="F89" s="172">
        <f>$C$89/$E$89</f>
        <v>4.0608638743455501</v>
      </c>
      <c r="G89" s="168"/>
    </row>
    <row r="90" spans="2:7" s="33" customFormat="1" ht="16.899999999999999" customHeight="1" x14ac:dyDescent="0.2">
      <c r="B90" s="173" t="s">
        <v>50</v>
      </c>
      <c r="C90" s="174">
        <f>I36+I51</f>
        <v>4</v>
      </c>
      <c r="D90" s="174"/>
      <c r="E90" s="175">
        <f t="shared" si="2"/>
        <v>4.1863013698630134</v>
      </c>
      <c r="F90" s="176">
        <f>$C$90/$E$90</f>
        <v>0.95549738219895297</v>
      </c>
      <c r="G90" s="168"/>
    </row>
    <row r="91" spans="2:7" s="33" customFormat="1" ht="16.899999999999999" customHeight="1" thickBot="1" x14ac:dyDescent="0.25">
      <c r="B91" s="177" t="s">
        <v>70</v>
      </c>
      <c r="C91" s="164">
        <f>J38+J53</f>
        <v>0</v>
      </c>
      <c r="D91" s="164"/>
      <c r="E91" s="178">
        <f t="shared" si="2"/>
        <v>4.1863013698630134</v>
      </c>
      <c r="F91" s="179">
        <f>$C$91/$E$91</f>
        <v>0</v>
      </c>
      <c r="G91" s="180"/>
    </row>
    <row r="92" spans="2:7" s="30" customFormat="1" ht="16.899999999999999" customHeight="1" x14ac:dyDescent="0.25">
      <c r="C92" s="31"/>
      <c r="D92" s="31"/>
      <c r="E92" s="31"/>
    </row>
    <row r="93" spans="2:7" s="30" customFormat="1" ht="16.899999999999999" customHeight="1" x14ac:dyDescent="0.25">
      <c r="C93" s="31"/>
      <c r="D93" s="31"/>
      <c r="E93" s="31"/>
    </row>
    <row r="94" spans="2:7" s="30" customFormat="1" ht="16.899999999999999" customHeight="1" x14ac:dyDescent="0.25">
      <c r="C94" s="31"/>
      <c r="D94" s="31"/>
      <c r="E94" s="31"/>
    </row>
    <row r="95" spans="2:7" s="30" customFormat="1" ht="16.899999999999999" customHeight="1" x14ac:dyDescent="0.25">
      <c r="C95" s="31"/>
      <c r="D95" s="31"/>
      <c r="E95" s="31"/>
    </row>
    <row r="96" spans="2:7" s="30" customFormat="1" ht="16.899999999999999" customHeight="1" x14ac:dyDescent="0.25">
      <c r="C96" s="31"/>
      <c r="D96" s="31"/>
      <c r="E96" s="31"/>
    </row>
    <row r="97" spans="3:5" s="30" customFormat="1" ht="16.899999999999999" customHeight="1" x14ac:dyDescent="0.25">
      <c r="C97" s="31"/>
      <c r="D97" s="31"/>
      <c r="E97" s="31"/>
    </row>
    <row r="98" spans="3:5" s="30" customFormat="1" ht="16.899999999999999" customHeight="1" x14ac:dyDescent="0.25">
      <c r="C98" s="31"/>
      <c r="D98" s="31"/>
      <c r="E98" s="31"/>
    </row>
    <row r="99" spans="3:5" s="30" customFormat="1" ht="16.899999999999999" customHeight="1" x14ac:dyDescent="0.25">
      <c r="C99" s="31"/>
      <c r="D99" s="31"/>
      <c r="E99" s="31"/>
    </row>
    <row r="100" spans="3:5" s="30" customFormat="1" ht="16.899999999999999" customHeight="1" x14ac:dyDescent="0.25">
      <c r="C100" s="31"/>
      <c r="D100" s="31"/>
      <c r="E100" s="31"/>
    </row>
    <row r="101" spans="3:5" s="30" customFormat="1" ht="16.899999999999999" customHeight="1" x14ac:dyDescent="0.25">
      <c r="C101" s="31"/>
      <c r="D101" s="31"/>
      <c r="E101" s="31"/>
    </row>
  </sheetData>
  <sheetProtection selectLockedCells="1"/>
  <mergeCells count="65">
    <mergeCell ref="B24:J24"/>
    <mergeCell ref="B17:K17"/>
    <mergeCell ref="B23:J23"/>
    <mergeCell ref="B25:C25"/>
    <mergeCell ref="D25:J28"/>
    <mergeCell ref="B29:B31"/>
    <mergeCell ref="C29:F29"/>
    <mergeCell ref="G29:J29"/>
    <mergeCell ref="C30:E30"/>
    <mergeCell ref="F30:F31"/>
    <mergeCell ref="G30:I30"/>
    <mergeCell ref="J30:J31"/>
    <mergeCell ref="B40:C40"/>
    <mergeCell ref="D40:J43"/>
    <mergeCell ref="B44:B46"/>
    <mergeCell ref="C44:F44"/>
    <mergeCell ref="G44:J44"/>
    <mergeCell ref="C45:E45"/>
    <mergeCell ref="F45:F46"/>
    <mergeCell ref="G45:I45"/>
    <mergeCell ref="J45:J46"/>
    <mergeCell ref="C67:D67"/>
    <mergeCell ref="B55:G55"/>
    <mergeCell ref="B56:G56"/>
    <mergeCell ref="B57:B58"/>
    <mergeCell ref="B59:D59"/>
    <mergeCell ref="C60:D60"/>
    <mergeCell ref="C61:D61"/>
    <mergeCell ref="C62:D62"/>
    <mergeCell ref="C63:D63"/>
    <mergeCell ref="C64:D64"/>
    <mergeCell ref="C65:D65"/>
    <mergeCell ref="B66:D66"/>
    <mergeCell ref="C79:D79"/>
    <mergeCell ref="C68:D68"/>
    <mergeCell ref="C69:D69"/>
    <mergeCell ref="B70:D70"/>
    <mergeCell ref="C71:D71"/>
    <mergeCell ref="C72:D72"/>
    <mergeCell ref="C73:D73"/>
    <mergeCell ref="B74:G74"/>
    <mergeCell ref="B75:B76"/>
    <mergeCell ref="B77:D77"/>
    <mergeCell ref="C78:D78"/>
    <mergeCell ref="C91:D91"/>
    <mergeCell ref="C80:D80"/>
    <mergeCell ref="C81:D81"/>
    <mergeCell ref="C82:D82"/>
    <mergeCell ref="C83:D83"/>
    <mergeCell ref="B84:D84"/>
    <mergeCell ref="C85:D85"/>
    <mergeCell ref="C86:D86"/>
    <mergeCell ref="C87:D87"/>
    <mergeCell ref="B88:D88"/>
    <mergeCell ref="C89:D89"/>
    <mergeCell ref="C90:D90"/>
    <mergeCell ref="B8:C8"/>
    <mergeCell ref="B12:J12"/>
    <mergeCell ref="B14:J14"/>
    <mergeCell ref="B15:J15"/>
    <mergeCell ref="B2:J2"/>
    <mergeCell ref="B3:J3"/>
    <mergeCell ref="B4:J4"/>
    <mergeCell ref="B5:J5"/>
    <mergeCell ref="B6:J6"/>
  </mergeCells>
  <dataValidations count="3">
    <dataValidation type="list" allowBlank="1" showInputMessage="1" showErrorMessage="1" sqref="E19:E22" xr:uid="{00000000-0002-0000-0200-000000000000}">
      <formula1>"Transplantation, Immune Effector Cells, Transplantation and Immune Effector Cells"</formula1>
    </dataValidation>
    <dataValidation type="list" allowBlank="1" showInputMessage="1" showErrorMessage="1" sqref="C19:C22" xr:uid="{00000000-0002-0000-0200-000001000000}">
      <formula1>"Adult, Pediatric, Adult and Pediatric"</formula1>
    </dataValidation>
    <dataValidation type="list" allowBlank="1" showInputMessage="1" showErrorMessage="1" sqref="D19:D22" xr:uid="{00000000-0002-0000-0200-000002000000}">
      <formula1>"Autologous only, Allogeneic only, Allogeneic and Autologous"</formula1>
    </dataValidation>
  </dataValidations>
  <pageMargins left="0.25" right="0.25" top="0.61250000000000004" bottom="0.3" header="0.1" footer="0.1"/>
  <pageSetup paperSize="5" scale="86" fitToHeight="0" orientation="landscape" horizontalDpi="300" verticalDpi="300" r:id="rId1"/>
  <headerFooter>
    <oddHeader>&amp;C&amp;"Arial,Bold"&amp;12FACT Accreditation Program
Clinical Facility Grid</oddHeader>
    <oddFooter>&amp;L&amp;"-,Italic"&amp;8ACC.FRM.6.007, Clinical Facility Grid, Example Tab, R7, 03/16/2024&amp;C
&amp;R&amp;"Arial,Italic"&amp;8&amp;P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2:A36"/>
  <sheetViews>
    <sheetView workbookViewId="0">
      <selection activeCell="A16" sqref="A16:A17"/>
    </sheetView>
  </sheetViews>
  <sheetFormatPr defaultColWidth="9.140625" defaultRowHeight="15" x14ac:dyDescent="0.25"/>
  <cols>
    <col min="1" max="1" width="11.140625" bestFit="1" customWidth="1"/>
  </cols>
  <sheetData>
    <row r="2" spans="1:1" x14ac:dyDescent="0.25">
      <c r="A2" t="s">
        <v>3</v>
      </c>
    </row>
    <row r="3" spans="1:1" x14ac:dyDescent="0.25">
      <c r="A3" t="s">
        <v>4</v>
      </c>
    </row>
    <row r="4" spans="1:1" x14ac:dyDescent="0.25">
      <c r="A4" t="s">
        <v>5</v>
      </c>
    </row>
    <row r="9" spans="1:1" x14ac:dyDescent="0.25">
      <c r="A9" s="1" t="s">
        <v>0</v>
      </c>
    </row>
    <row r="10" spans="1:1" x14ac:dyDescent="0.25">
      <c r="A10" s="1"/>
    </row>
    <row r="11" spans="1:1" x14ac:dyDescent="0.25">
      <c r="A11" s="1" t="s">
        <v>1</v>
      </c>
    </row>
    <row r="12" spans="1:1" x14ac:dyDescent="0.25">
      <c r="A12" s="1"/>
    </row>
    <row r="13" spans="1:1" x14ac:dyDescent="0.25">
      <c r="A13" s="1" t="s">
        <v>2</v>
      </c>
    </row>
    <row r="16" spans="1:1" x14ac:dyDescent="0.25">
      <c r="A16" t="s">
        <v>8</v>
      </c>
    </row>
    <row r="17" spans="1:1" x14ac:dyDescent="0.25">
      <c r="A17" t="s">
        <v>9</v>
      </c>
    </row>
    <row r="21" spans="1:1" x14ac:dyDescent="0.25">
      <c r="A21" t="s">
        <v>10</v>
      </c>
    </row>
    <row r="22" spans="1:1" x14ac:dyDescent="0.25">
      <c r="A22" t="s">
        <v>11</v>
      </c>
    </row>
    <row r="25" spans="1:1" x14ac:dyDescent="0.25">
      <c r="A25" t="s">
        <v>7</v>
      </c>
    </row>
    <row r="27" spans="1:1" x14ac:dyDescent="0.25">
      <c r="A27" t="s">
        <v>12</v>
      </c>
    </row>
    <row r="30" spans="1:1" x14ac:dyDescent="0.25">
      <c r="A30" t="s">
        <v>13</v>
      </c>
    </row>
    <row r="31" spans="1:1" x14ac:dyDescent="0.25">
      <c r="A31" t="s">
        <v>14</v>
      </c>
    </row>
    <row r="32" spans="1:1" x14ac:dyDescent="0.25">
      <c r="A32" t="s">
        <v>9</v>
      </c>
    </row>
    <row r="34" spans="1:1" x14ac:dyDescent="0.25">
      <c r="A34" t="s">
        <v>15</v>
      </c>
    </row>
    <row r="35" spans="1:1" x14ac:dyDescent="0.25">
      <c r="A35" t="s">
        <v>17</v>
      </c>
    </row>
    <row r="36" spans="1:1" x14ac:dyDescent="0.25">
      <c r="A36" t="s">
        <v>16</v>
      </c>
    </row>
  </sheetData>
  <customSheetViews>
    <customSheetView guid="{4AC673DB-F0D2-40B7-8ABB-AFD4AB7727BF}" fitToPage="1">
      <selection activeCell="A16" sqref="A16:A17"/>
      <pageMargins left="0.7" right="0.7" top="0.75" bottom="0.75" header="0.3" footer="0.3"/>
      <pageSetup orientation="portrait"/>
    </customSheetView>
    <customSheetView guid="{A806C88B-F2DD-48BB-847E-7C13CD91EC6F}" fitToPage="1">
      <selection activeCell="A16" sqref="A16:A17"/>
      <pageMargins left="0.7" right="0.7" top="0.75" bottom="0.75" header="0.3" footer="0.3"/>
      <pageSetup orientation="portrait"/>
    </customSheetView>
    <customSheetView guid="{DCF11E63-42B0-4BE2-B011-CEF3FBE62A69}" fitToPage="1">
      <selection activeCell="E16" sqref="E16"/>
      <pageMargins left="0.7" right="0.7" top="0.75" bottom="0.75" header="0.3" footer="0.3"/>
      <pageSetup orientation="portrait"/>
    </customSheetView>
    <customSheetView guid="{016514D3-5388-48B1-B81E-5777769983A7}" fitToPage="1">
      <selection activeCell="A16" sqref="A16:A17"/>
      <pageMargins left="0.7" right="0.7" top="0.75" bottom="0.75" header="0.3" footer="0.3"/>
      <pageSetup orientation="portrait"/>
    </customSheetView>
    <customSheetView guid="{EF782043-C540-498A-A1E0-0E8FEBA69B9F}" fitToPage="1">
      <selection activeCell="A16" sqref="A16:A17"/>
      <pageMargins left="0.7" right="0.7" top="0.75" bottom="0.75" header="0.3" footer="0.3"/>
      <pageSetup orientation="portrait"/>
    </customSheetView>
  </customSheetViews>
  <pageMargins left="0.7" right="0.7" top="0.75" bottom="0.75" header="0.3" footer="0.3"/>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CD976EA8123E742AC675A21E6A546C6" ma:contentTypeVersion="19" ma:contentTypeDescription="Create a new document." ma:contentTypeScope="" ma:versionID="9fb3e45298c7413abd350e9e3071ded0">
  <xsd:schema xmlns:xsd="http://www.w3.org/2001/XMLSchema" xmlns:xs="http://www.w3.org/2001/XMLSchema" xmlns:p="http://schemas.microsoft.com/office/2006/metadata/properties" xmlns:ns2="1d2226f5-be6d-4657-9b21-c22ef5cccbf9" xmlns:ns3="1f3c4429-dc9b-4ebe-90b8-01f621e7ef50" targetNamespace="http://schemas.microsoft.com/office/2006/metadata/properties" ma:root="true" ma:fieldsID="507e3f05fd5e521e4516e1ac51570c01" ns2:_="" ns3:_="">
    <xsd:import namespace="1d2226f5-be6d-4657-9b21-c22ef5cccbf9"/>
    <xsd:import namespace="1f3c4429-dc9b-4ebe-90b8-01f621e7ef5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Visua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2226f5-be6d-4657-9b21-c22ef5cccb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fd2baed-6db9-41a3-9413-0d68dd2997b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Visual" ma:index="26" nillable="true" ma:displayName="Visual" ma:format="Thumbnail" ma:internalName="Visual">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f3c4429-dc9b-4ebe-90b8-01f621e7ef5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f91665a-28b2-4a2c-ba21-57d5171a7957}" ma:internalName="TaxCatchAll" ma:showField="CatchAllData" ma:web="1f3c4429-dc9b-4ebe-90b8-01f621e7ef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MediaServiceMetadata xmlns="1d2226f5-be6d-4657-9b21-c22ef5cccbf9" xsi:nil="true"/>
    <MediaServiceFastMetadata xmlns="1d2226f5-be6d-4657-9b21-c22ef5cccbf9" xsi:nil="true"/>
    <MediaServiceAutoKeyPoints xmlns="1d2226f5-be6d-4657-9b21-c22ef5cccbf9" xsi:nil="true"/>
    <MediaServiceKeyPoints xmlns="1d2226f5-be6d-4657-9b21-c22ef5cccbf9"/>
    <MediaServiceAutoTags xmlns="1d2226f5-be6d-4657-9b21-c22ef5cccbf9" xsi:nil="true"/>
    <MediaServiceOCR xmlns="1d2226f5-be6d-4657-9b21-c22ef5cccbf9" xsi:nil="true"/>
    <MediaServiceGenerationTime xmlns="1d2226f5-be6d-4657-9b21-c22ef5cccbf9" xsi:nil="true"/>
    <MediaServiceEventHashCode xmlns="1d2226f5-be6d-4657-9b21-c22ef5cccbf9" xsi:nil="true"/>
    <MediaServiceDateTaken xmlns="1d2226f5-be6d-4657-9b21-c22ef5cccbf9" xsi:nil="true"/>
    <MediaServiceLocation xmlns="1d2226f5-be6d-4657-9b21-c22ef5cccbf9" xsi:nil="true"/>
    <SharedWithUsers xmlns="1f3c4429-dc9b-4ebe-90b8-01f621e7ef50">
      <UserInfo>
        <DisplayName/>
        <AccountId xsi:nil="true"/>
        <AccountType/>
      </UserInfo>
    </SharedWithUsers>
    <SharedWithDetails xmlns="1f3c4429-dc9b-4ebe-90b8-01f621e7ef50" xsi:nil="true"/>
    <lcf76f155ced4ddcb4097134ff3c332f xmlns="1d2226f5-be6d-4657-9b21-c22ef5cccbf9">
      <Terms xmlns="http://schemas.microsoft.com/office/infopath/2007/PartnerControls"/>
    </lcf76f155ced4ddcb4097134ff3c332f>
    <TaxCatchAll xmlns="1f3c4429-dc9b-4ebe-90b8-01f621e7ef50" xsi:nil="true"/>
    <Visual xmlns="1d2226f5-be6d-4657-9b21-c22ef5cccbf9" xsi:nil="true"/>
  </documentManagement>
</p:properties>
</file>

<file path=customXml/item3.xml><?xml version="1.0" encoding="utf-8"?>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F949FA-E2B2-4A53-AB3B-9BC37E953D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2226f5-be6d-4657-9b21-c22ef5cccbf9"/>
    <ds:schemaRef ds:uri="1f3c4429-dc9b-4ebe-90b8-01f621e7ef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B4F38B-0799-4886-B61C-8DBB46B47F73}">
  <ds:schemaRefs>
    <ds:schemaRef ds:uri="http://schemas.microsoft.com/office/2006/metadata/properties"/>
    <ds:schemaRef ds:uri="http://purl.org/dc/elements/1.1/"/>
    <ds:schemaRef ds:uri="http://purl.org/dc/dcmitype/"/>
    <ds:schemaRef ds:uri="http://schemas.microsoft.com/office/2006/documentManagement/types"/>
    <ds:schemaRef ds:uri="http://purl.org/dc/terms/"/>
    <ds:schemaRef ds:uri="http://schemas.microsoft.com/office/infopath/2007/PartnerControls"/>
    <ds:schemaRef ds:uri="http://www.w3.org/XML/1998/namespace"/>
    <ds:schemaRef ds:uri="http://schemas.openxmlformats.org/package/2006/metadata/core-properties"/>
    <ds:schemaRef ds:uri="1f3c4429-dc9b-4ebe-90b8-01f621e7ef50"/>
    <ds:schemaRef ds:uri="1d2226f5-be6d-4657-9b21-c22ef5cccbf9"/>
  </ds:schemaRefs>
</ds:datastoreItem>
</file>

<file path=customXml/itemProps3.xml><?xml version="1.0" encoding="utf-8"?>
<ds:datastoreItem xmlns:ds="http://schemas.openxmlformats.org/officeDocument/2006/customXml" ds:itemID="{3847F8EF-8AAF-48C9-9DFE-A66AC49D52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4</vt:i4>
      </vt:variant>
      <vt:variant>
        <vt:lpstr>Named Ranges</vt:lpstr>
      </vt:variant>
      <vt:variant>
        <vt:i4>19</vt:i4>
      </vt:variant>
    </vt:vector>
  </HeadingPairs>
  <TitlesOfParts>
    <vt:vector size="23" baseType="lpstr">
      <vt:lpstr>Clinical Facility Grid</vt:lpstr>
      <vt:lpstr>Add Tab for Multiple Sites</vt:lpstr>
      <vt:lpstr>Example</vt:lpstr>
      <vt:lpstr>Combo Box</vt:lpstr>
      <vt:lpstr>Answers</vt:lpstr>
      <vt:lpstr>N</vt:lpstr>
      <vt:lpstr>NA</vt:lpstr>
      <vt:lpstr>No</vt:lpstr>
      <vt:lpstr>NOT_OK</vt:lpstr>
      <vt:lpstr>OK</vt:lpstr>
      <vt:lpstr>Patient_Age</vt:lpstr>
      <vt:lpstr>'Add Tab for Multiple Sites'!Print_Area</vt:lpstr>
      <vt:lpstr>'Clinical Facility Grid'!Print_Area</vt:lpstr>
      <vt:lpstr>Example!Print_Area</vt:lpstr>
      <vt:lpstr>'Add Tab for Multiple Sites'!Print_Titles</vt:lpstr>
      <vt:lpstr>'Clinical Facility Grid'!Print_Titles</vt:lpstr>
      <vt:lpstr>Example!Print_Titles</vt:lpstr>
      <vt:lpstr>ProgramPopulation</vt:lpstr>
      <vt:lpstr>Recipient_Type</vt:lpstr>
      <vt:lpstr>TED_Audit</vt:lpstr>
      <vt:lpstr>TypeOfTransplant</vt:lpstr>
      <vt:lpstr>Y</vt:lpstr>
      <vt:lpstr>Yes</vt:lpstr>
    </vt:vector>
  </TitlesOfParts>
  <Manager/>
  <Company>UNMC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Kara Wacker</dc:creator>
  <cp:keywords/>
  <dc:description/>
  <cp:lastModifiedBy>Heather Conway</cp:lastModifiedBy>
  <cp:lastPrinted>2022-08-05T16:25:56Z</cp:lastPrinted>
  <dcterms:created xsi:type="dcterms:W3CDTF">2008-08-11T14:11:49Z</dcterms:created>
  <dcterms:modified xsi:type="dcterms:W3CDTF">2024-03-16T14:36:11Z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0x0101001CD976EA8123E742AC675A21E6A546C6</vt:lpwstr>
  </property>
  <property fmtid="{D5CDD505-2E9C-101B-9397-08002B2CF9AE}" pid="3" name="MediaServiceImageTags">
    <vt:lpwstr/>
  </property>
</Properties>
</file>